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0730" windowHeight="11760" tabRatio="695" firstSheet="1" activeTab="10"/>
  </bookViews>
  <sheets>
    <sheet name="2021-JAN" sheetId="1" state="hidden" r:id="rId1"/>
    <sheet name="JANEIRO-2024" sheetId="17" r:id="rId2"/>
    <sheet name="FEVEREIRO-2024" sheetId="18" r:id="rId3"/>
    <sheet name="MARÇO-2024" sheetId="19" r:id="rId4"/>
    <sheet name="ABRIL-2024" sheetId="20" r:id="rId5"/>
    <sheet name="MAIO-2024" sheetId="21" r:id="rId6"/>
    <sheet name="JUNHO - 2024" sheetId="22" r:id="rId7"/>
    <sheet name="Decreto de Concessão de passage" sheetId="3" state="hidden" r:id="rId8"/>
    <sheet name="Cópia de 2021-JAN" sheetId="4" state="hidden" r:id="rId9"/>
    <sheet name="JULHO-2024" sheetId="23" r:id="rId10"/>
    <sheet name="AGOSTO-2024" sheetId="24" r:id="rId11"/>
  </sheets>
  <calcPr calcId="125725"/>
</workbook>
</file>

<file path=xl/calcChain.xml><?xml version="1.0" encoding="utf-8"?>
<calcChain xmlns="http://schemas.openxmlformats.org/spreadsheetml/2006/main">
  <c r="Y34" i="24"/>
  <c r="Z34"/>
  <c r="X34"/>
  <c r="Z33"/>
  <c r="Y33"/>
  <c r="X33"/>
  <c r="Z32"/>
  <c r="Y32"/>
  <c r="X32"/>
  <c r="Y31"/>
  <c r="X31"/>
  <c r="S31"/>
  <c r="Z31"/>
  <c r="Y30"/>
  <c r="X30"/>
  <c r="S30"/>
  <c r="Z30"/>
  <c r="Y29"/>
  <c r="X29"/>
  <c r="S29"/>
  <c r="Z29"/>
  <c r="Y28"/>
  <c r="X28"/>
  <c r="S28"/>
  <c r="Z28"/>
  <c r="Y27"/>
  <c r="X27"/>
  <c r="S27"/>
  <c r="Z27"/>
  <c r="Y26"/>
  <c r="X26"/>
  <c r="S26"/>
  <c r="Z26"/>
  <c r="Y25"/>
  <c r="X25"/>
  <c r="S25"/>
  <c r="Z25"/>
  <c r="Y24"/>
  <c r="X24"/>
  <c r="S24"/>
  <c r="Z24"/>
  <c r="Y23"/>
  <c r="X23"/>
  <c r="S23"/>
  <c r="Z23"/>
  <c r="Y22"/>
  <c r="X22"/>
  <c r="S22"/>
  <c r="Z22"/>
  <c r="Y21"/>
  <c r="X21"/>
  <c r="S21"/>
  <c r="Z21"/>
  <c r="Y20"/>
  <c r="X20"/>
  <c r="S20"/>
  <c r="Z20"/>
  <c r="Y19"/>
  <c r="X19"/>
  <c r="S19"/>
  <c r="Z19"/>
  <c r="Y18"/>
  <c r="X18"/>
  <c r="S18"/>
  <c r="Z18"/>
  <c r="Y17"/>
  <c r="X17"/>
  <c r="S17"/>
  <c r="Z17"/>
  <c r="Y16"/>
  <c r="X16"/>
  <c r="S16"/>
  <c r="Z16"/>
  <c r="Y15"/>
  <c r="X15"/>
  <c r="S15"/>
  <c r="Z15"/>
  <c r="Y14"/>
  <c r="X14"/>
  <c r="S14"/>
  <c r="Z14"/>
  <c r="Y13"/>
  <c r="X13"/>
  <c r="S13"/>
  <c r="Z13"/>
  <c r="Y12"/>
  <c r="X12"/>
  <c r="S12"/>
  <c r="Z12"/>
  <c r="Y11"/>
  <c r="X11"/>
  <c r="S11"/>
  <c r="Z11"/>
  <c r="Y10"/>
  <c r="X10"/>
  <c r="S10"/>
  <c r="Z10"/>
  <c r="Y9"/>
  <c r="X9"/>
  <c r="S9"/>
  <c r="Z9"/>
  <c r="Y8"/>
  <c r="X8"/>
  <c r="S8"/>
  <c r="Z8"/>
  <c r="Y50" i="23"/>
  <c r="X50"/>
  <c r="S50"/>
  <c r="Z50"/>
  <c r="Z36"/>
  <c r="Y36"/>
  <c r="X36"/>
  <c r="Z35"/>
  <c r="Y35"/>
  <c r="Y34"/>
  <c r="S34"/>
  <c r="Z34"/>
  <c r="Y33"/>
  <c r="S33"/>
  <c r="Z33"/>
  <c r="Z32"/>
  <c r="Y32"/>
  <c r="S32"/>
  <c r="Z31"/>
  <c r="Y31"/>
  <c r="S31"/>
  <c r="Y30"/>
  <c r="S30"/>
  <c r="Z30"/>
  <c r="Y29"/>
  <c r="Z29"/>
  <c r="X29"/>
  <c r="Z28"/>
  <c r="Y28"/>
  <c r="X28"/>
  <c r="Z27"/>
  <c r="Y27"/>
  <c r="X27"/>
  <c r="Y26"/>
  <c r="Z26"/>
  <c r="X26"/>
  <c r="Y25"/>
  <c r="Z25"/>
  <c r="X25"/>
  <c r="Z24"/>
  <c r="Y24"/>
  <c r="X24"/>
  <c r="Z23"/>
  <c r="Y23"/>
  <c r="X23"/>
  <c r="Y22"/>
  <c r="Z22"/>
  <c r="X22"/>
  <c r="Y21"/>
  <c r="Z21"/>
  <c r="X21"/>
  <c r="Z20"/>
  <c r="Y20"/>
  <c r="X20"/>
  <c r="Z19"/>
  <c r="Y19"/>
  <c r="X19"/>
  <c r="Y18"/>
  <c r="Z18"/>
  <c r="X18"/>
  <c r="Y17"/>
  <c r="Z17"/>
  <c r="X17"/>
  <c r="Y16"/>
  <c r="X16"/>
  <c r="S16"/>
  <c r="Z16"/>
  <c r="Y15"/>
  <c r="X15"/>
  <c r="S15"/>
  <c r="Z15"/>
  <c r="Y14"/>
  <c r="X14"/>
  <c r="S14"/>
  <c r="Z14"/>
  <c r="Z13"/>
  <c r="Y13"/>
  <c r="X13"/>
  <c r="Z12"/>
  <c r="Y12"/>
  <c r="X12"/>
  <c r="Y11"/>
  <c r="Z11"/>
  <c r="X11"/>
  <c r="Z10"/>
  <c r="Y10"/>
  <c r="X10"/>
  <c r="Z9"/>
  <c r="Y9"/>
  <c r="X9"/>
  <c r="Z8"/>
  <c r="Y8"/>
  <c r="X8"/>
  <c r="Y27" i="22"/>
  <c r="Z27"/>
  <c r="Y28"/>
  <c r="Z28"/>
  <c r="Y29"/>
  <c r="Z29"/>
  <c r="Y30"/>
  <c r="Z30"/>
  <c r="Y31"/>
  <c r="Z31"/>
  <c r="Y32"/>
  <c r="Z32"/>
  <c r="Y33"/>
  <c r="Z33"/>
  <c r="X27"/>
  <c r="X28"/>
  <c r="X29"/>
  <c r="X30"/>
  <c r="X31"/>
  <c r="X32"/>
  <c r="X33"/>
  <c r="Y17"/>
  <c r="Z17"/>
  <c r="Y18"/>
  <c r="Z18"/>
  <c r="Y19"/>
  <c r="Z19"/>
  <c r="Y20"/>
  <c r="Z20"/>
  <c r="Y21"/>
  <c r="Z21"/>
  <c r="Y22"/>
  <c r="Z22"/>
  <c r="Y23"/>
  <c r="Z23"/>
  <c r="Y24"/>
  <c r="Z24"/>
  <c r="Y25"/>
  <c r="Z25"/>
  <c r="Y26"/>
  <c r="Z26"/>
  <c r="X17"/>
  <c r="X18"/>
  <c r="X19"/>
  <c r="X20"/>
  <c r="X21"/>
  <c r="X22"/>
  <c r="X23"/>
  <c r="X24"/>
  <c r="X25"/>
  <c r="X26"/>
  <c r="Y10"/>
  <c r="Z10"/>
  <c r="Y11"/>
  <c r="Z11"/>
  <c r="Y12"/>
  <c r="Z12"/>
  <c r="Y13"/>
  <c r="Z13"/>
  <c r="Y14"/>
  <c r="Z14"/>
  <c r="Y15"/>
  <c r="Z15"/>
  <c r="Y16"/>
  <c r="Z16"/>
  <c r="X10"/>
  <c r="X11"/>
  <c r="X12"/>
  <c r="X13"/>
  <c r="X14"/>
  <c r="X15"/>
  <c r="X16"/>
  <c r="Y9"/>
  <c r="Z9"/>
  <c r="X9"/>
  <c r="S10" i="21"/>
  <c r="Z10"/>
  <c r="S11"/>
  <c r="S12"/>
  <c r="S13"/>
  <c r="S14"/>
  <c r="Z14"/>
  <c r="S15"/>
  <c r="Z15"/>
  <c r="S16"/>
  <c r="S17"/>
  <c r="S18"/>
  <c r="S19"/>
  <c r="Z19"/>
  <c r="S20"/>
  <c r="S21"/>
  <c r="Z21"/>
  <c r="S22"/>
  <c r="Z22"/>
  <c r="S23"/>
  <c r="Z23"/>
  <c r="S24"/>
  <c r="S25"/>
  <c r="S26"/>
  <c r="Z26"/>
  <c r="S27"/>
  <c r="S28"/>
  <c r="S29"/>
  <c r="S30"/>
  <c r="Z30"/>
  <c r="S31"/>
  <c r="Z31"/>
  <c r="S32"/>
  <c r="Z32"/>
  <c r="S33"/>
  <c r="S34"/>
  <c r="Z34"/>
  <c r="S35"/>
  <c r="Z35"/>
  <c r="S36"/>
  <c r="S37"/>
  <c r="Z37"/>
  <c r="Y37"/>
  <c r="Y36"/>
  <c r="Z36"/>
  <c r="X36"/>
  <c r="Y21"/>
  <c r="X21"/>
  <c r="Y31"/>
  <c r="Y32"/>
  <c r="Y33"/>
  <c r="Z33"/>
  <c r="Y34"/>
  <c r="Y35"/>
  <c r="X31"/>
  <c r="X32"/>
  <c r="X33"/>
  <c r="X34"/>
  <c r="X35"/>
  <c r="Y27"/>
  <c r="Z27"/>
  <c r="Y28"/>
  <c r="Y29"/>
  <c r="Y30"/>
  <c r="X27"/>
  <c r="X28"/>
  <c r="X29"/>
  <c r="X30"/>
  <c r="Y26"/>
  <c r="X26"/>
  <c r="Y25"/>
  <c r="Z25"/>
  <c r="X25"/>
  <c r="Y24"/>
  <c r="X24"/>
  <c r="Y23"/>
  <c r="X23"/>
  <c r="Y20"/>
  <c r="Y22"/>
  <c r="X20"/>
  <c r="X22"/>
  <c r="Y18"/>
  <c r="Z18"/>
  <c r="Y19"/>
  <c r="X18"/>
  <c r="X19"/>
  <c r="S9"/>
  <c r="Z9"/>
  <c r="Z16"/>
  <c r="X10"/>
  <c r="Y9"/>
  <c r="Y10"/>
  <c r="Y11"/>
  <c r="Z11"/>
  <c r="Y12"/>
  <c r="Z12"/>
  <c r="Y13"/>
  <c r="Z13"/>
  <c r="Y14"/>
  <c r="Y15"/>
  <c r="Y16"/>
  <c r="Y17"/>
  <c r="Z17"/>
  <c r="X9"/>
  <c r="X11"/>
  <c r="X12"/>
  <c r="X13"/>
  <c r="X14"/>
  <c r="X15"/>
  <c r="X16"/>
  <c r="X17"/>
  <c r="S10" i="2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9"/>
  <c r="Y34"/>
  <c r="X34"/>
  <c r="Y35"/>
  <c r="Y32"/>
  <c r="Y33"/>
  <c r="X32"/>
  <c r="X33"/>
  <c r="X24"/>
  <c r="X25"/>
  <c r="X26"/>
  <c r="X27"/>
  <c r="X28"/>
  <c r="X29"/>
  <c r="X30"/>
  <c r="X31"/>
  <c r="X23"/>
  <c r="Y25"/>
  <c r="Y26"/>
  <c r="Y27"/>
  <c r="Y28"/>
  <c r="Y29"/>
  <c r="Y30"/>
  <c r="Y31"/>
  <c r="Y24"/>
  <c r="Y19"/>
  <c r="Y20"/>
  <c r="Y21"/>
  <c r="Y17"/>
  <c r="Y18"/>
  <c r="Y22"/>
  <c r="Y23"/>
  <c r="Y16"/>
  <c r="Y10"/>
  <c r="Y11"/>
  <c r="Y12"/>
  <c r="Y13"/>
  <c r="Y14"/>
  <c r="Y15"/>
  <c r="Y9"/>
  <c r="Y30" i="19"/>
  <c r="S30"/>
  <c r="Y25"/>
  <c r="Y26"/>
  <c r="Y27"/>
  <c r="Y28"/>
  <c r="Y21"/>
  <c r="Y22"/>
  <c r="Y23"/>
  <c r="Y16"/>
  <c r="Y17"/>
  <c r="Y18"/>
  <c r="Y19"/>
  <c r="Y20"/>
  <c r="Y10"/>
  <c r="Y11"/>
  <c r="Y12"/>
  <c r="Y13"/>
  <c r="Y14"/>
  <c r="Y15"/>
  <c r="Y24"/>
  <c r="Y29"/>
  <c r="Y9"/>
  <c r="S30" i="18"/>
  <c r="Y30"/>
  <c r="Y29"/>
  <c r="S29"/>
  <c r="Y28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X22"/>
  <c r="X19"/>
  <c r="X18"/>
  <c r="X16"/>
  <c r="X15"/>
  <c r="X14"/>
  <c r="Y9"/>
  <c r="X9"/>
  <c r="X13"/>
  <c r="X12"/>
  <c r="Y17" i="17"/>
  <c r="Y16"/>
  <c r="Y15"/>
  <c r="Y14"/>
  <c r="Y13"/>
  <c r="Y10"/>
  <c r="Y11"/>
  <c r="Y12"/>
  <c r="Y9"/>
  <c r="X9"/>
  <c r="X15" i="4"/>
  <c r="R15"/>
  <c r="Y15"/>
  <c r="X14"/>
  <c r="R14"/>
  <c r="X13"/>
  <c r="R13"/>
  <c r="Y13"/>
  <c r="X12"/>
  <c r="Y12"/>
  <c r="R12"/>
  <c r="X11"/>
  <c r="R11"/>
  <c r="Y11"/>
  <c r="X10"/>
  <c r="R10"/>
  <c r="Y10"/>
  <c r="X9"/>
  <c r="R9"/>
  <c r="Y9"/>
  <c r="X8"/>
  <c r="R8"/>
  <c r="X15" i="1"/>
  <c r="R15"/>
  <c r="Y15"/>
  <c r="X14"/>
  <c r="R14"/>
  <c r="Y14"/>
  <c r="X13"/>
  <c r="R13"/>
  <c r="Y13"/>
  <c r="X12"/>
  <c r="R12"/>
  <c r="Y12"/>
  <c r="X11"/>
  <c r="R11"/>
  <c r="Y11"/>
  <c r="X10"/>
  <c r="R10"/>
  <c r="Y10"/>
  <c r="X9"/>
  <c r="R9"/>
  <c r="X8"/>
  <c r="R8"/>
  <c r="Y8"/>
  <c r="Y8" i="4"/>
  <c r="Y14"/>
  <c r="Y9" i="1"/>
  <c r="Z29" i="21"/>
  <c r="Z20"/>
  <c r="Z24"/>
  <c r="Z28"/>
</calcChain>
</file>

<file path=xl/comments1.xml><?xml version="1.0" encoding="utf-8"?>
<comments xmlns="http://schemas.openxmlformats.org/spreadsheetml/2006/main">
  <authors>
    <author/>
  </authors>
  <commentList>
    <comment ref="Y5" authorId="0">
      <text>
        <r>
          <rPr>
            <sz val="11"/>
            <color indexed="8"/>
            <rFont val="Arial"/>
            <family val="2"/>
          </rPr>
          <t>======
ID#AAAAVtaahoE
    (2022-03-15 12:23:43)
(CÉLULA DE PREENCHIMENTO AUTOMÁTICO) VALOR TOTAL DA SOMA DAS PASSAGENS E DIÁRIAS, EM REAIS (R$).</t>
        </r>
      </text>
    </comment>
    <comment ref="Z5" authorId="0">
      <text>
        <r>
          <rPr>
            <sz val="11"/>
            <color indexed="8"/>
            <rFont val="Arial"/>
            <family val="2"/>
          </rPr>
          <t>======
ID#AAAAVtaahnU
    (2022-03-15 12:23:43)
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indexed="8"/>
            <rFont val="Arial"/>
            <family val="2"/>
          </rPr>
          <t>======
ID#AAAAVtaahnY
    (2022-03-15 12:23:43)
SIGLA DA UNIDADE GESTORA COORDENADORA. EX. SEE, SES, SCGE, ETC.</t>
        </r>
      </text>
    </comment>
    <comment ref="B6" authorId="0">
      <text>
        <r>
          <rPr>
            <sz val="11"/>
            <color indexed="8"/>
            <rFont val="Arial"/>
            <family val="2"/>
          </rPr>
          <t>======
ID#AAAAVtaahn4
    (2022-03-15 12:23:43)
SIGLA DA UNIDADE GESTORA EXECUTORA. SEDUC, SCGE, ETC.</t>
        </r>
      </text>
    </comment>
    <comment ref="C6" authorId="0">
      <text>
        <r>
          <rPr>
            <sz val="11"/>
            <color indexed="8"/>
            <rFont val="Arial"/>
            <family val="2"/>
          </rPr>
          <t>======
ID#AAAAVtaahn8
    (2022-03-15 12:23:43)
NOME COMPLETO SERVIDOR FAVORECIDO DAS DIÁRIAS E PASSAGENS.</t>
        </r>
      </text>
    </comment>
    <comment ref="D6" authorId="0">
      <text>
        <r>
          <rPr>
            <sz val="11"/>
            <color indexed="8"/>
            <rFont val="Arial"/>
            <family val="2"/>
          </rPr>
          <t>======
ID#AAAAVtaahns
    (2022-03-15 12:23:43)
NÚMERO DA MATRÍCULA DO SERVIDOR FAVORECIDO DAS DIÁRIAS E PASSAGENS. INSERIR NÚMERO SEM PONTO, TRAÇO OU QUALQUER OUTRO CARACTERE. EX. 3293947.</t>
        </r>
      </text>
    </comment>
    <comment ref="E6" authorId="0">
      <text>
        <r>
          <rPr>
            <sz val="11"/>
            <color indexed="8"/>
            <rFont val="Arial"/>
            <family val="2"/>
          </rPr>
          <t>======
ID#AAAAVtaahnc
    (2022-03-15 12:23:43)
CARGO OU FUNÇÃO DO SERVIDOR FAVORECIDO DAS DIÁRIAS E PASSAGENS. EX. SECRETÁRIO EXECUTIVO DE ADMINISTRAÇÃO E FINANÇAS - SEAF, GERENTE DE LICITAÇÕES E CONTRATOS - GLIC, ETC.</t>
        </r>
      </text>
    </comment>
    <comment ref="G6" authorId="0">
      <text>
        <r>
          <rPr>
            <sz val="11"/>
            <color indexed="8"/>
            <rFont val="Arial"/>
            <family val="2"/>
          </rPr>
          <t>======
ID#AAAAVtaahnA
    (2022-03-15 12:23:43)
DESCRIÇÃO RESUMIDA DO MOTIVO DO DESLOCAMENTO QUE DEU ORIGEM ÀS DIÁRIAS E PASSAGENS. EX. 15º REUNIÃO DO COMITÊ GESTOR DA REDE SICONV, QUE ACONTECERÁ NO RIO DE JANEIRO, NOS DIAS 03 E 04 DE ABRIL DE 2019.</t>
        </r>
      </text>
    </comment>
    <comment ref="H6" authorId="0">
      <text>
        <r>
          <rPr>
            <sz val="11"/>
            <color indexed="8"/>
            <rFont val="Arial"/>
            <family val="2"/>
          </rPr>
          <t>======
ID#AAAAVtaahoA
    (2022-03-15 12:23:43)
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M6" authorId="0">
      <text>
        <r>
          <rPr>
            <sz val="11"/>
            <color indexed="8"/>
            <rFont val="Arial"/>
            <family val="2"/>
          </rPr>
          <t>======
ID#AAAAVtaahnk
    (2022-03-15 12:23:43)
DATA DE PARTIDA DA VIAGEM. 
FORMATO: DD/MM/AAAA.</t>
        </r>
      </text>
    </comment>
    <comment ref="N6" authorId="0">
      <text>
        <r>
          <rPr>
            <sz val="11"/>
            <color indexed="8"/>
            <rFont val="Arial"/>
            <family val="2"/>
          </rPr>
          <t>======
ID#AAAAVtaahno
    (2022-03-15 12:23:43)
DATA DE RETORNO DA VIAGEM. 
FORMATO: DD/MM/AAAA.</t>
        </r>
      </text>
    </comment>
    <comment ref="P6" authorId="0">
      <text>
        <r>
          <rPr>
            <sz val="11"/>
            <color indexed="8"/>
            <rFont val="Arial"/>
            <family val="2"/>
          </rPr>
          <t>======
ID#AAAAVtaahnI
    (2022-03-15 12:23:43)
VALOR DA PASSAGEM DE IDA, EM REAIS (R$).</t>
        </r>
      </text>
    </comment>
    <comment ref="Q6" authorId="0">
      <text>
        <r>
          <rPr>
            <sz val="11"/>
            <color indexed="8"/>
            <rFont val="Arial"/>
            <family val="2"/>
          </rPr>
          <t>======
ID#AAAAVtaahnM
    (2022-03-15 12:23:43)
VALOR DA PASSAGEM DE VOLTA, EM REAIS (R$).</t>
        </r>
      </text>
    </comment>
    <comment ref="R6" authorId="0">
      <text>
        <r>
          <rPr>
            <sz val="11"/>
            <color indexed="8"/>
            <rFont val="Arial"/>
            <family val="2"/>
          </rPr>
          <t>======
ID#AAAAVtaahoI
    (2022-03-15 12:23:43)
(CÉLULA DE PREENCHIMENTO AUTOMÁTICO) VALOR TOTAL DE PASSAGENS, EM REAIS (R$).</t>
        </r>
      </text>
    </comment>
    <comment ref="W6" authorId="0">
      <text>
        <r>
          <rPr>
            <sz val="11"/>
            <color indexed="8"/>
            <rFont val="Arial"/>
            <family val="2"/>
          </rPr>
          <t>======
ID#AAAAVtaahnw
    (2022-03-15 12:23:43)
QUANTIDADE TOTAL DE DIÁRIAS (INTEGRAIS + PARCIAIS).</t>
        </r>
      </text>
    </comment>
    <comment ref="X6" authorId="0">
      <text>
        <r>
          <rPr>
            <sz val="11"/>
            <color indexed="8"/>
            <rFont val="Arial"/>
            <family val="2"/>
          </rPr>
          <t>======
ID#AAAAVtaahm4
    (2022-03-15 12:23:43)
(CÉLULA DE PREENCHIMENTO AUTOMÁTICO) VALOR TOTAL DE DIÁRIAS, EM REAIS (R$).</t>
        </r>
      </text>
    </comment>
    <comment ref="I7" authorId="0">
      <text>
        <r>
          <rPr>
            <sz val="11"/>
            <color indexed="8"/>
            <rFont val="Arial"/>
            <family val="2"/>
          </rPr>
          <t>======
ID#AAAAVtaahoQ
    (2022-03-15 12:23:43)
SIGLA DA UNIDADE DA FEDERAÇÃO DE PARTIDA DA VIAGEM. EX. PE, PB, SP, ETC.</t>
        </r>
      </text>
    </comment>
    <comment ref="J7" authorId="0">
      <text>
        <r>
          <rPr>
            <sz val="11"/>
            <color indexed="8"/>
            <rFont val="Arial"/>
            <family val="2"/>
          </rPr>
          <t>======
ID#AAAAVtaahnQ
    (2022-03-15 12:23:43)
CIDADE DE PARTIDA DA VIAGEM. RECIFE, CARUARU, JOÃO PESSOA, ETC.</t>
        </r>
      </text>
    </comment>
    <comment ref="K7" authorId="0">
      <text>
        <r>
          <rPr>
            <sz val="11"/>
            <color indexed="8"/>
            <rFont val="Arial"/>
            <family val="2"/>
          </rPr>
          <t>======
ID#AAAAVtaahm0
    (2022-03-15 12:23:43)
SIGLA DA UNIDADE DA FEDERAÇÃO DE DESTINO DA VIAGEM. EX. PE, PB, SP, ETC. DEIXAR O CAMPO EM BRANCO QUANDO O DESTINO FOR O EXTERIOR DO BRASIL.</t>
        </r>
      </text>
    </comment>
    <comment ref="L7" authorId="0">
      <text>
        <r>
          <rPr>
            <sz val="11"/>
            <color indexed="8"/>
            <rFont val="Arial"/>
            <family val="2"/>
          </rPr>
          <t>======
ID#AAAAVtaahoM
    (2022-03-15 12:23:43)
CIDADE OU PAÍS DE DESTINO DA VIAGEM. QUANDO FOR VIAGEM INTERNACIONAL REGISTRAR A CIDADE E O PAÍS. EX. BUENOS AIRES/ARGENTINA,  SANTIAGO/CHILE, BOGOTÁ/COLÔMBIA, ETC.</t>
        </r>
      </text>
    </comment>
    <comment ref="S7" authorId="0">
      <text>
        <r>
          <rPr>
            <sz val="11"/>
            <color indexed="8"/>
            <rFont val="Arial"/>
            <family val="2"/>
          </rPr>
          <t>======
ID#AAAAVtaahng
    (2022-03-15 12:23:43)
QUANTIDADE DE DIÁRIAS INTEGRAIS.</t>
        </r>
      </text>
    </comment>
    <comment ref="T7" authorId="0">
      <text>
        <r>
          <rPr>
            <sz val="11"/>
            <color indexed="8"/>
            <rFont val="Arial"/>
            <family val="2"/>
          </rPr>
          <t>======
ID#AAAAVtaahn0
    (2022-03-15 12:23:43)
VALOR UNITÁRIO DA DIÁRIA INTEGRAL, EM REAIS (R$).</t>
        </r>
      </text>
    </comment>
    <comment ref="U7" authorId="0">
      <text>
        <r>
          <rPr>
            <sz val="11"/>
            <color indexed="8"/>
            <rFont val="Arial"/>
            <family val="2"/>
          </rPr>
          <t>======
ID#AAAAVtaahnE
    (2022-03-15 12:23:43)
QUANTIDADE DE DIÁRIAS PARCIAIS.</t>
        </r>
      </text>
    </comment>
    <comment ref="V7" authorId="0">
      <text>
        <r>
          <rPr>
            <sz val="11"/>
            <color indexed="8"/>
            <rFont val="Arial"/>
            <family val="2"/>
          </rPr>
          <t>======
ID#AAAAVtaahm8
    (2022-03-15 12:23:43)
VALOR UNITÁRIO DA DIÁRIA PARCIAL, EM REAIS (R$).</t>
        </r>
      </text>
    </comment>
  </commentList>
</comments>
</file>

<file path=xl/sharedStrings.xml><?xml version="1.0" encoding="utf-8"?>
<sst xmlns="http://schemas.openxmlformats.org/spreadsheetml/2006/main" count="2695" uniqueCount="699">
  <si>
    <t>GOVERNO DO ESTADO DE PERNAMBUCO</t>
  </si>
  <si>
    <t>NOME DA ENTIDADE/ÓRGÃO - SIGLA [1]</t>
  </si>
  <si>
    <t>ANEXO VII - MAPA DE DIÁRIAS E PASSAGENS (ITEM 10.2 DO ANEXO I, DA PORTARIA SCGE No 12/2020)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</si>
  <si>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</si>
  <si>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</si>
  <si>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</si>
  <si>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SERVIDOR/CONVIDADO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</si>
  <si>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</si>
  <si>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</si>
  <si>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</si>
  <si>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</si>
  <si>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</si>
  <si>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</si>
  <si>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</si>
  <si>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</si>
  <si>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</si>
  <si>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</si>
  <si>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FINALIDADE [8a]</t>
  </si>
  <si>
    <t>MOTIVO [8b]</t>
  </si>
  <si>
    <t>TIPO [9]</t>
  </si>
  <si>
    <t>ORIGEM</t>
  </si>
  <si>
    <t>DESTINO</t>
  </si>
  <si>
    <t>DATA (IDA) [14]</t>
  </si>
  <si>
    <t>DATA (VOLTA) [15]</t>
  </si>
  <si>
    <t>AGÊNCIA/ COMPANHIA AÉREA [27]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</si>
  <si>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</si>
  <si>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</si>
  <si>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</si>
  <si>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</si>
  <si>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</si>
  <si>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</si>
  <si>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</si>
  <si>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</si>
  <si>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</si>
  <si>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</si>
  <si>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</si>
  <si>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</si>
  <si>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</si>
  <si>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</si>
  <si>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</si>
  <si>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</si>
  <si>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</si>
  <si>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</si>
  <si>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</si>
  <si>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</si>
  <si>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</si>
  <si>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</si>
  <si>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</si>
  <si>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[8a] DESCRIÇÃO RESUMIDA DA FINALIDADE DO DESLOCAMENTO DO SERVIDOR QUE DEU ORIGEM ÀS DIÁRIAS E PASSAGENS. EX. PARTICIPAÇÃO  DA 15º REUNIÃO DO COMITÊ GESTOR DA REDE SICONV, QUE ACONTECERÁ NO RIO DE JANEIRO, NOS DIAS 03 E 04 DE ABRIL DE 2019.</t>
  </si>
  <si>
    <t>[8b] DESCRIÇÃO RESUMIDA DO MOTIVO ( JUSTIFICATIVA)  DO DESLOCAMENTO DO  CONVIDADO QUE DEU ORIGEM ÀS DIÁRIAS E PASSAGENS. EX. ASSESSORAMENTO DE ESPECIALISTA NA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</si>
  <si>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</si>
  <si>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</si>
  <si>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</si>
  <si>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</si>
  <si>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</si>
  <si>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</si>
  <si>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</si>
  <si>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</si>
  <si>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</si>
  <si>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</si>
  <si>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</si>
  <si>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</si>
  <si>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</si>
  <si>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</si>
  <si>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</si>
  <si>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</si>
  <si>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</si>
  <si>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</si>
  <si>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[27] NOME DA AGÊNCIA DE VIAGEM OU EMPRESA AÉREA CONTRATADA: EX. GOL AVIAÇÕES AÉREAS</t>
  </si>
  <si>
    <t>VALOR TOTAL PASSAGENS + DIÁRIAS [28]</t>
  </si>
  <si>
    <t>OBSERVAÇÕES [29]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</si>
  <si>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</si>
  <si>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</si>
  <si>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</si>
  <si>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</si>
  <si>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</si>
  <si>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</si>
  <si>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</si>
  <si>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</si>
  <si>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</si>
  <si>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</si>
  <si>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</si>
  <si>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</si>
  <si>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</si>
  <si>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</si>
  <si>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</si>
  <si>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</si>
  <si>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</si>
  <si>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</si>
  <si>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</si>
  <si>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</si>
  <si>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</si>
  <si>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</si>
  <si>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</si>
  <si>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</si>
  <si>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</si>
  <si>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</si>
  <si>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</si>
  <si>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</si>
  <si>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</si>
  <si>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</si>
  <si>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</si>
  <si>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</si>
  <si>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</si>
  <si>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</si>
  <si>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</si>
  <si>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</si>
  <si>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</si>
  <si>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</si>
  <si>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</si>
  <si>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</si>
  <si>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</si>
  <si>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</si>
  <si>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DECRETO Nº 38.560, DE 23 DE AGOSTO DE 2012.</t>
  </si>
  <si>
    <t>Art. 4º As passagens aéreas somente poderão ser adquiridas na categoria econômica, com exceção daquelas destinadas ao Governador e ao Vice Governador do Estado, que poderão ser adquiridas na primeira classe ou na classe executiva.</t>
  </si>
  <si>
    <t>§1º Nas viagens internacionais, a exceção prevista no caput aplica-se também aos Secretários de Estado e autoridades equivalentes.</t>
  </si>
  <si>
    <t>§2º Os Secretários de Estado e autoridades equivalentes, em viagem com o Governador ou o Vice-Governador do Estado, poderão ocupar a mesma classe.</t>
  </si>
  <si>
    <t>§3º Os órgãos e entidades deverão adquirir a passagem pelo menor preço dentre aqueles oferecidos pelas companhias aéreas, inclusive os decorrentes da aplicação de tarifas promocionais ou reduzidas, sempre que compatível com o programa de viagem.</t>
  </si>
  <si>
    <t>VALOR TOTAL PASSAGENS + DIÁRIAS [26]</t>
  </si>
  <si>
    <t>OBSERVAÇÕES [27]</t>
  </si>
  <si>
    <t>AGÊNCIA/ COMPANHIA AÉREA [16]</t>
  </si>
  <si>
    <t>VALOR (IDA) [17]</t>
  </si>
  <si>
    <t>VALOR (VOLTA) [18]</t>
  </si>
  <si>
    <t>VALOR TOTAL DE PASSAGENS [19]</t>
  </si>
  <si>
    <t>TOTAL DE DIÁRIAS [24]</t>
  </si>
  <si>
    <t>VALOR TOTAL DE DIÁRIAS [25]</t>
  </si>
  <si>
    <t>QUANTIDADE [20]</t>
  </si>
  <si>
    <t>VALOR UNITÁRIO [21]</t>
  </si>
  <si>
    <t>[16] NOME DA AGÊNCIA DE VIAGEM OU EMPRESA AÉREA CONTRATADA: EX. GOL AVIAÇÕES AÉREAS.</t>
  </si>
  <si>
    <t xml:space="preserve">[17] VALOR DA PASSAGEM DE IDA, EM REAIS (R$). </t>
  </si>
  <si>
    <t xml:space="preserve">[18] VALOR DA PASSAGEM DE VOLTA, EM REAIS (R$). </t>
  </si>
  <si>
    <t xml:space="preserve">[19] (CÉLULA DE PREENCHIMENTO AUTOMÁTICO) VALOR TOTAL DE PASSAGENS, EM REAIS (R$). </t>
  </si>
  <si>
    <t>[20] QUANTIDADE DE DIÁRIAS INTEGRAIS.</t>
  </si>
  <si>
    <t xml:space="preserve">[21] VALOR UNITÁRIO DA DIÁRIA INTEGRAL, EM REAIS (R$). </t>
  </si>
  <si>
    <t>[22] QUANTIDADE DE DIÁRIAS PARCIAIS.</t>
  </si>
  <si>
    <t xml:space="preserve">[23] VALOR UNITÁRIO DA DIÁRIA PARCIAL, EM REAIS (R$). </t>
  </si>
  <si>
    <t>[24] QUANTIDADE TOTAL DE DIÁRIAS (INTEGRAIS + PARCIAIS).</t>
  </si>
  <si>
    <t xml:space="preserve">[25] (CÉLULA DE PREENCHIMENTO AUTOMÁTICO) VALOR TOTAL DE DIÁRIAS, EM REAIS (R$). </t>
  </si>
  <si>
    <t xml:space="preserve">[26] (CÉLULA DE PREENCHIMENTO AUTOMÁTICO) VALOR TOTAL DA SOMA DAS PASSAGENS E DIÁRIAS, EM REAIS (R$). </t>
  </si>
  <si>
    <t>[27] CAMPO ABERTO PARA REGISTRAR OBSERVAÇÕES DIVERSAS. EX. DIÁRIAS EXECUTADAS SEM A NECESSIDADE DE EMISSÃO DE PASSAGENS, AS DIÁRIAS REFERENTES A ESSAS PASSAGENS SERÃO EMITIDAS E REGISTRADAS NO MÊS SUBSEQUENTE, ETC.</t>
  </si>
  <si>
    <t>LEI Nº 17.687, DE 4 DE MARÇO DE 2022.</t>
  </si>
  <si>
    <t>Passagem aérea</t>
  </si>
  <si>
    <t>PE</t>
  </si>
  <si>
    <t>SERVIÇO</t>
  </si>
  <si>
    <t>RECIFE</t>
  </si>
  <si>
    <t>ÉRICO PAULO SALGADO DA SILVA JÚNIOR</t>
  </si>
  <si>
    <t>CRISTIANE MARIA DE MELO SILVA</t>
  </si>
  <si>
    <t>Analista de obras rodoviárias e hídricas</t>
  </si>
  <si>
    <t>404.803-2</t>
  </si>
  <si>
    <t>REUNIÃO</t>
  </si>
  <si>
    <t>DIOGO DE CARVALHO BEZERRA</t>
  </si>
  <si>
    <t>463.799-2</t>
  </si>
  <si>
    <t>DF</t>
  </si>
  <si>
    <t>AMANDA JACQUELINE FREITAS DE OLIVEIRA</t>
  </si>
  <si>
    <t>464.526-0</t>
  </si>
  <si>
    <t>Gerente Geral de Administração</t>
  </si>
  <si>
    <t>Superintendente de Articulação Institucional</t>
  </si>
  <si>
    <t>ANTONIO OLIMPIO PEREIRA DE SÁ FILHO</t>
  </si>
  <si>
    <t>GERENTE DE PROJETOS ESPECIAIS</t>
  </si>
  <si>
    <t>465.172-3</t>
  </si>
  <si>
    <t>Brasília</t>
  </si>
  <si>
    <t>2024OB000139</t>
  </si>
  <si>
    <t>PARTICIPAR DE REUNIÃO JUNTO A SEC. NACIONAL DE MOBILIDADE URBANA. SEI: 0011100014.000148/2024-87</t>
  </si>
  <si>
    <t>HORTENSIA NUNES BRAZ DE OLIVEIRA</t>
  </si>
  <si>
    <t>464.527-8</t>
  </si>
  <si>
    <t>Diretora Jurídica</t>
  </si>
  <si>
    <t>Secretário</t>
  </si>
  <si>
    <t>PARTICIPAR DE REUNIÃO JUNTO A SEC. NACIONAL DE MOBILIDADE URBANA. SEI: 0011100014.000151/2024-09</t>
  </si>
  <si>
    <t>2024OB000140</t>
  </si>
  <si>
    <t>Garanhuns</t>
  </si>
  <si>
    <t>Caruaru</t>
  </si>
  <si>
    <t xml:space="preserve"> ACOMPANHAR EQUIPE DE INSPEÇÃO AO PROJETO DO AEROPORTO DE CARUARU-PE. SEI: 0011100014.000212/2024-20.</t>
  </si>
  <si>
    <t>2024OB000141</t>
  </si>
  <si>
    <t>BRUNA MARIA COSTA AZEVEDO</t>
  </si>
  <si>
    <t>465.177-4</t>
  </si>
  <si>
    <t>ASSISTENTE DE COMUNICAÇÃO</t>
  </si>
  <si>
    <t>2024OB000142</t>
  </si>
  <si>
    <t>COBRIR O EVENTO DE 1° ENCONTRO DE INTEGRAÇÃO DO DER. SEI: 0011100016.000256/2024-30</t>
  </si>
  <si>
    <t>PARTICIPAR DE VISITA TÉCNICA PARA PRODUÇÃO DE FOTOS E VÍDEOS DA BR 104. SEI: 0011100016.000315/2024-70.</t>
  </si>
  <si>
    <t>Toritama</t>
  </si>
  <si>
    <t>2024OB000145</t>
  </si>
  <si>
    <t xml:space="preserve"> ACOMPANHAR TÉCNICO  DA INFRAERO EM VISITA TÉCNICA AO AERÓDROMO DE CARUARU/PE. SEI 0011100021.000308/2024-07.</t>
  </si>
  <si>
    <t>2024OB000155</t>
  </si>
  <si>
    <t xml:space="preserve"> ACOMPANHAR TÉCNICO  DA INFRAERO EM VISITA TÉCNICA AO AERÓDROMO DE CARUARU/PE. SEI 0011100021.000310/2024-78.</t>
  </si>
  <si>
    <t>2024OB000156</t>
  </si>
  <si>
    <t>ACOMPANHAR A INDICAÇÃO DA ÁREA DA CAPINAÇÃO NO ENTORNO DA PPD E VIA DE SERVIÇO EM CARUARU/PE. SEI: 0011100022.000545/2024-50.</t>
  </si>
  <si>
    <t>2024OB000166</t>
  </si>
  <si>
    <t>Goiana</t>
  </si>
  <si>
    <t>REALIZAR VISITA TÉCNICA. SEI Nº 0011100016.003476/2023-34</t>
  </si>
  <si>
    <t>2024OB000044</t>
  </si>
  <si>
    <t>29.12.2023</t>
  </si>
  <si>
    <t>REALIZAR VISITA TÉCNICA AO AERÓDROMO DE ARCOVERDE. SEI Nº 0011100021.000021/2024-79</t>
  </si>
  <si>
    <t>WALCIRLEY CANTIDIO MAMORE DA SILVA</t>
  </si>
  <si>
    <t>445.908-3</t>
  </si>
  <si>
    <t>ANALISTA DE ORÇAMENTO</t>
  </si>
  <si>
    <t>27.12.2023</t>
  </si>
  <si>
    <t>28.12.2023</t>
  </si>
  <si>
    <t>ANGELO JOSE CAMAROTTI JUNIOR</t>
  </si>
  <si>
    <t>126.618-0</t>
  </si>
  <si>
    <t>ANALISTA DE GESTÃO</t>
  </si>
  <si>
    <t xml:space="preserve">REALIZAR VISITA TÉCNICA AFIM DE VERIFICAR A EXECUÇÃO DE PAVIMENTAÇÃO EM PARALELEPÍPEDO, NO MUNICÍPIO DE JUPI/ PE.  SEI:00111.00025.003479/2023-69. </t>
  </si>
  <si>
    <t>REALIZAR VISITA TÉCNICA AFIM DE VERIFICAR A EXECUÇÃO DE PAVIMENTAÇÃO EM PARALELEPÍPEDO, NO MUNICÍPIO DE JUPI/ PE. SEI: 00111.00025.003480/2023-93</t>
  </si>
  <si>
    <t>31.01.2024</t>
  </si>
  <si>
    <t>REALIZAR VISITA TÉCNICA NO AERÓDROMO DE CARUARU, PARA ACOMPANHAR A INDICAÇÃO DA ÁREA DA CAPINAÇÃO NO ENTORNO DA PPD E VIA DE SERVIÇO, ALÉM DA MEDIÇÃO DA ALVENARIA QUE FOI EXECUTADA PARA FECHAMENTO DO MURO EM TRECHOS DANIFICADOS.SEI: 0011100022.000545/2024-50.</t>
  </si>
  <si>
    <t>444.103-6</t>
  </si>
  <si>
    <t>444.104-4</t>
  </si>
  <si>
    <t>ARISTOTELES QUEIROZ DE SOUZA ALVES JUNIOR</t>
  </si>
  <si>
    <t>ANALISTA DE ENGENHARIA</t>
  </si>
  <si>
    <t>REALIZAR VISITA TÉCNICA NAS RODOVIAS DE MUSSUREPE, NO MUNICÍPIO DE PAUDALHO/PE, NO DIA 02/02/2024, CONFORME SEI: 0011100021.000440/2024-19.</t>
  </si>
  <si>
    <t>02.02.2024</t>
  </si>
  <si>
    <t>PAUDALHO</t>
  </si>
  <si>
    <t>CARUARU</t>
  </si>
  <si>
    <t>JUPI</t>
  </si>
  <si>
    <t>ARCOVERDE</t>
  </si>
  <si>
    <t>PAULO MARCELO CAVALCANTI DE OLIVEIRA SOUZA</t>
  </si>
  <si>
    <t>445.734-7</t>
  </si>
  <si>
    <t>ANALISTA DE PROJETO/ORÇAMENTO</t>
  </si>
  <si>
    <t>REALIZAR VISITA TÉCNICA NAS RODOVIAS DE MUSSUREPE, NO MUNICÍPIO DE PAUDALHO/PE. CONFORME SEI: Nº 0011100021.000443/2024-44</t>
  </si>
  <si>
    <t>REALIZAR VISITAS TÉCNICAS NAS RODOVIAS E PASSARELAS, NO MUNICÍPIO DE CARUARU/PE - BR 232 E BR 104. CONFORME SEI: 0011100021.000434/2024-53.</t>
  </si>
  <si>
    <t>06.02.2024</t>
  </si>
  <si>
    <t>2024OB000188</t>
  </si>
  <si>
    <t>2024OB000189</t>
  </si>
  <si>
    <t>2024OB000190</t>
  </si>
  <si>
    <t>2024OB000207</t>
  </si>
  <si>
    <t>2024OB000208</t>
  </si>
  <si>
    <t>2024OB000209</t>
  </si>
  <si>
    <t>PARTICIPAR DE REUNIÃO E AÇÕES NO AEROPORTO DE CARUARU/PE, CONFORME SEI Nº 0011100036.000584/2024-06.</t>
  </si>
  <si>
    <t>2024OB000212</t>
  </si>
  <si>
    <t xml:space="preserve">ACOMPANHAR VISITA DA EMPRESA AZUL LINHAS AÉREAS AO AERÓDROMO DE CARUARU/PE, CONFORME SEI 0011100021.000548/2024-01. </t>
  </si>
  <si>
    <t>16.12.2024</t>
  </si>
  <si>
    <t>20.02.2024</t>
  </si>
  <si>
    <t>21.02.2024</t>
  </si>
  <si>
    <t>2024OB000229</t>
  </si>
  <si>
    <t>2024OB000230</t>
  </si>
  <si>
    <t xml:space="preserve">MONITORAR IMPLANTAÇÃO DE FAIXAS NO ENTORNO DO AERÓDROMO DE CARUARU, CONFORME SEI 0011100021.000547/2024-59. </t>
  </si>
  <si>
    <t>JOSÉ ALBERTO CASSEMIRO</t>
  </si>
  <si>
    <t>377.532-1</t>
  </si>
  <si>
    <t>ACOMPANHAR TÉCNICO DA GERÊNCIA DE AERÓDROMO EM VISITA TÉCNICA AO AERÓDROMO DE CARUARU/PE, CONFORME SEI Nº 0011100032.000458/2024-83.</t>
  </si>
  <si>
    <t>2024OB000231</t>
  </si>
  <si>
    <t>ACOMPANHAR GERÊNCIA DE AERÓDROMO EM VISITA TÉCNICA AO AERÓDROMO DE CARUARU/PE,  CONFORME SEI Nº 0011100032.000460/2024-52</t>
  </si>
  <si>
    <t>2024OB000232</t>
  </si>
  <si>
    <t>ACOMPANHAR TÉCNICO DA GERÊNCIA DE AERÓDROMO EM VISITA TÉCNICA AO AERÓDROMO DE CARUARU/PE, CONFORME SEI Nº 0011100032.000457/2024-39</t>
  </si>
  <si>
    <t>16.02.2024</t>
  </si>
  <si>
    <t>2024OB000233</t>
  </si>
  <si>
    <t>SANDRA LUCIA FERREIRA ALVES</t>
  </si>
  <si>
    <t>444.106-0</t>
  </si>
  <si>
    <t>26.02.2024</t>
  </si>
  <si>
    <t>2024OB000246</t>
  </si>
  <si>
    <t>TÉCNICO DE DESENVOLVIMENTO</t>
  </si>
  <si>
    <t>HENRIQUE TAVARES DE MELO JUNIOR</t>
  </si>
  <si>
    <t>392.431-9</t>
  </si>
  <si>
    <t>19.02.2024</t>
  </si>
  <si>
    <t>23.02.2024</t>
  </si>
  <si>
    <t>GARANHUNS, CARUARU E BELO JARDIM</t>
  </si>
  <si>
    <t xml:space="preserve"> REALIZAR  LEVANTAMENTO DE ÁREA DOS AERÓDROMOS P/ ATUALIZAÇÃO DE PLANTA BAIXA, CONFORME SEI 0011100021.000472/2024-14</t>
  </si>
  <si>
    <t>2024OB000247</t>
  </si>
  <si>
    <t>HELIO LUIZ MARINHO</t>
  </si>
  <si>
    <t>392430-0</t>
  </si>
  <si>
    <t>DESENHISTA</t>
  </si>
  <si>
    <t>REALIZAR VISITA TÉCNICA AO AERÓDROMO DE CARUARU-PE, CONFORME SEI 0011100021.000565/2024-31</t>
  </si>
  <si>
    <t>REALIZAR VISITA TÉCNICA AO AERÓDROMO DE CARUARU/PE,  CONFORME SEI Nº 0011100021.000562/2024-05.</t>
  </si>
  <si>
    <t>2024OB000251</t>
  </si>
  <si>
    <t>FERNANDO DE NORONHA</t>
  </si>
  <si>
    <t>27.02.2024</t>
  </si>
  <si>
    <t>2024OB000252</t>
  </si>
  <si>
    <t>REALIZAR VISITA TÉC. P/ ELABORAÇÃO DO PROJETO DE SINALIZAÇÃO VERTICAL E HORIZOTAL EM VIAS LOCAIS DE FERNANDO DE NORONHA, SEI 0011100021000561202452</t>
  </si>
  <si>
    <t>MOTORISTA</t>
  </si>
  <si>
    <t>ANALISTA DE OBRAS RODOVIÁRIAS E HÍDRICAS</t>
  </si>
  <si>
    <t>GERENTE GERAL DE ADMINISTRAÇÃO</t>
  </si>
  <si>
    <t>SUPERINTENDENTE DE ARTICULAÇÃO INSTITUCIONAL</t>
  </si>
  <si>
    <t xml:space="preserve">ACOMPANHAR TÉCNICO DURANTE VISTORIA NO AERÓDROMO DE CARUARU/PE, CONFORME SEI Nº 0011100032.000485/2024-56. </t>
  </si>
  <si>
    <t>2024OB000254</t>
  </si>
  <si>
    <t>2024OB000253</t>
  </si>
  <si>
    <t>ACOMPANHAR TÉCNICO DA GERÊNCIA DE ENGENHARIA, CONFORME SEI Nº 0011100032.000481/2024-78</t>
  </si>
  <si>
    <t>2024OB000255</t>
  </si>
  <si>
    <t xml:space="preserve">ACOMPANHAR TÉCNICO DA GERÊNCIA DE AERÓDROMO DURANTE VISTORIA NO AERÓDROMO DE CARUARU/PE, CONFORME SEI Nº 0011100032.000482/2024-12. </t>
  </si>
  <si>
    <t>SECRETÁRIO</t>
  </si>
  <si>
    <t>Petrolina</t>
  </si>
  <si>
    <t>Azul</t>
  </si>
  <si>
    <t xml:space="preserve"> ACOMPANHAR GOVERNADORA EM AGENDA OFICIAL -  SEI: 0011100014.003852/2023-19. </t>
  </si>
  <si>
    <t xml:space="preserve">  2023OB001162(Diária)
2024OB000256(Passagem)</t>
  </si>
  <si>
    <t>2024OB000140(Diária)
2024OB000249(Passagem)</t>
  </si>
  <si>
    <t>Gol</t>
  </si>
  <si>
    <t>DIRETORA JURÍDICA</t>
  </si>
  <si>
    <t>01.02.2024</t>
  </si>
  <si>
    <t>01.03.2024</t>
  </si>
  <si>
    <t>ORGANIZAÇÃO E PARTICIPAÇÃO DO EVENTO COM O MINISTÉRIO DE PORTOS E AEROPORTOS, A SER REALIZADO NO AERÓDROMO DE CARUARU - SEI 001110003.000791/2024-52</t>
  </si>
  <si>
    <t>2024OB000271</t>
  </si>
  <si>
    <t>BA</t>
  </si>
  <si>
    <t>SALVADOR</t>
  </si>
  <si>
    <t>29.01.2024</t>
  </si>
  <si>
    <t>REALIZAR VISITA TÉCNICA AO GOVERNO DA BAHIA - SEI 0011100014.000490/2024-87</t>
  </si>
  <si>
    <t>FISCALIZAR REMANEJAMENTO DE PLACAS DE CONCRETO, NO AERÓDROMO DE CARUARU - SEI 0011100022.001090/2024-90</t>
  </si>
  <si>
    <t>2024OB000274</t>
  </si>
  <si>
    <t>2024OB000273</t>
  </si>
  <si>
    <t>COBRIR O EVENTO DO MINISTÉRIO DOS PORTOS E AEROPORTOS EM PARCERIA COM O GOVERNO DO ESTADO, NO AEROPORTO DE CARUARU-PE - SEI 0011100016.000725/2024-11.</t>
  </si>
  <si>
    <t>2024OB000288</t>
  </si>
  <si>
    <t>DARLAN PADRAO SERRANO</t>
  </si>
  <si>
    <t>SUPERINTENDENTE DE ORÇAMENTO E INFRAESTRUTURA</t>
  </si>
  <si>
    <t>465.122-7</t>
  </si>
  <si>
    <t>REALIZAR VISITA TÉCNICA AO AERÓDROMO DE CARUARU-PE - SEI 0011100021.000686/2024-82</t>
  </si>
  <si>
    <t>2024OB000292</t>
  </si>
  <si>
    <t>04.03.2024</t>
  </si>
  <si>
    <t>2024OB000293</t>
  </si>
  <si>
    <t>REALIZAR VISITA TÉCNICA NA OBRA DA PE-95 - SEI 0011100021.000655/2024-21.</t>
  </si>
  <si>
    <t>REALIZAR VISITA TÉCNICA NA OBRA DA PE-95 - SEI 0011100021.000662/2024-23</t>
  </si>
  <si>
    <t>2024OB000294</t>
  </si>
  <si>
    <t>REALIZAR VISITA TÉCNICA AO AERÓDROMO DE CARUARU-PE - SEI 0011100021.000713/2024-17</t>
  </si>
  <si>
    <t>2024OB000295</t>
  </si>
  <si>
    <t>PARTICIPAR DE REUNIÃO NO AEROPORTO DE CARUARU-PE COM A COMPANHIA AÉREA AZUL - SEI 001110003.000791/2024-52</t>
  </si>
  <si>
    <t>14.03.2024</t>
  </si>
  <si>
    <t>2024OB000309</t>
  </si>
  <si>
    <t>29.02.2024</t>
  </si>
  <si>
    <t>2024OB000329</t>
  </si>
  <si>
    <t>ACOMPANHAR O GERENTE DE AERÓDROMO AO AERÓDROMO DE CARUARU/PE - SEI 0011100032.000685/2024-17</t>
  </si>
  <si>
    <t>ACOMPANHAR GERENTE GERAL ADMINISTRATIVA EM VISITA TÉCNICA AO AERÓDROMO DE CARUARU-PE - SEI 0011100032.000693/2024-55</t>
  </si>
  <si>
    <t>2024OB000330</t>
  </si>
  <si>
    <t>22.03.2024</t>
  </si>
  <si>
    <t>2024OB000332</t>
  </si>
  <si>
    <t>455.858-8</t>
  </si>
  <si>
    <t xml:space="preserve">SECRETÁRIO EXECUTIVO </t>
  </si>
  <si>
    <t>ROBERTO SALOMÃO DO AMARAL E MELO</t>
  </si>
  <si>
    <t>ACOMPANHAR A GOVERNADORA DO ESTADO EM AGENDA OFICIAL AO MUNICÍPIO DE BREJO DA MADRE DE DEUS/PE - SEI 0011100027.001231/2024-24.</t>
  </si>
  <si>
    <t xml:space="preserve"> BREJO DA MADRE DE DEUS</t>
  </si>
  <si>
    <t>2024OB000333</t>
  </si>
  <si>
    <t>ACOMPANHAR GERENTE DE AERÓDROMO EM VISITA TÉCNICA AO AERÓDROMO DE CARUARU - SEI 0011100032.000694/2024-08.</t>
  </si>
  <si>
    <t>2024OB000338</t>
  </si>
  <si>
    <t>ACOMPANHAR GERENTE DE PROJETOS EM VISITA TÉCNICA AO MUNICÍPIO DE RIACHO DA ALMAS - SEI  0011100032.000708/2024-85.</t>
  </si>
  <si>
    <t>RIACHO DAS ALMAS</t>
  </si>
  <si>
    <t>2024OB000339</t>
  </si>
  <si>
    <t>ACOMPANHAR GERENTE DE AERÓDROMO EM VISITA TÉCNICA AO AERÓDROMO DE CARUARU - SEI  0011100032.000695/2024-44.</t>
  </si>
  <si>
    <t>13.03.2024</t>
  </si>
  <si>
    <t>2024OB000340</t>
  </si>
  <si>
    <t>ACOMPANHAR GERENTE DE AERÓDROMO EM VISITA TÉCNICA AO AERÓDROMO DE CARUARU - SEI  0011100032.000696/2024-99.</t>
  </si>
  <si>
    <t>REALIZAR VISITA TÉCNICA AO AERÓDROMO DE CARUARU/PE - SEI 0011100021.000890/2024-01</t>
  </si>
  <si>
    <t>2024OB000341</t>
  </si>
  <si>
    <t>ACOMPANHAR SERVIDORES DA GERÊNCIA DE PROJETOS EM VISITA TÉCNICA AO AERÓDROMO DE CARUARU - SEI 0011100032.000735/2024-58.</t>
  </si>
  <si>
    <t>21.03.2024</t>
  </si>
  <si>
    <t>2024OB000342</t>
  </si>
  <si>
    <t>ACOMPANHAR SERVIDORES DA GERÊNCIA DE PROJETOS EM VISITA TÉCNICA AO AERÓDROMO DE CARUARU - SEI 0011100032.000709/2024-20.</t>
  </si>
  <si>
    <t>05.03.2024</t>
  </si>
  <si>
    <t>2024OB000343</t>
  </si>
  <si>
    <t>VISITA TÉCNICA A BR 104, COM FINS DE PRODUÇÃO DE CONTEÚDOPARA A SEMOBI - SEI 0011100016.000928/2024-15.</t>
  </si>
  <si>
    <t>2024OB000344</t>
  </si>
  <si>
    <t>ACOMPANHAR O SECRETÁRIO PARA ENTREVISTA À RÁDIO CIDADE DE CARUARU-PE - SEI 0011100016.000930/2024-86.</t>
  </si>
  <si>
    <t>2024OB000345</t>
  </si>
  <si>
    <t>2024OB000346</t>
  </si>
  <si>
    <t>[2] DATA DA ÚLTIMA ATUALIZAÇÃO DA PLANILHA NO FORMATO DD/MM/AAAA. A PLANILHA DEVERÁ APRESENTAR DATA DE ATUALIZAÇÃO ATÉ O 10º DIA ÚTIL DO MÊS SUBSEQUENTE.</t>
  </si>
  <si>
    <t>SECRETÁRIO FAZER ENTREGA  DE ESTRADA EM PETROLINA/PE - SEI 0011100014.000773/2024-29</t>
  </si>
  <si>
    <t>2024OB000354</t>
  </si>
  <si>
    <t>ACOMPANHAR TÉCNICOS DA GERÊNCIA ADMINISTRATIVA EM VISITA TÉCNICA NO AERÓDROMO DE CARUARU/PE - SEI 0011100032.000785/2024-35</t>
  </si>
  <si>
    <t>22/03/024</t>
  </si>
  <si>
    <t>PETROLINA</t>
  </si>
  <si>
    <t>2024OB000367</t>
  </si>
  <si>
    <t>REALIZAR VISITA TÉCNICA NO AERÓDROMO DE CARUARU/PE, NO DIA 13/03/2024, CONFORME SEI 0011100021.000816/2024-87</t>
  </si>
  <si>
    <t>13/03/024</t>
  </si>
  <si>
    <t>NAUDEMIR JUSTINO DA COSTA</t>
  </si>
  <si>
    <t>REALIZAR VISITA TÉCNICA NO AERÓDROMO DE CARUARU/PE, NO DIA 13/03/2024, CONFORME SEI 0011100021.000814/2024-98.</t>
  </si>
  <si>
    <t>ASSISTENTE TÉCNICO</t>
  </si>
  <si>
    <t>2024OB000368</t>
  </si>
  <si>
    <t>2024OB000369</t>
  </si>
  <si>
    <t>2024OB000370</t>
  </si>
  <si>
    <t>REALIZAR VISITA TÉCNICA NO AERÓDROMO DE CARUARU/PE - SEI 0011100022.001534/2024-97</t>
  </si>
  <si>
    <t>2024OB000371</t>
  </si>
  <si>
    <t>REALIZAR VISITA TÉCNICA NO AERÓDROMO DE CARUARU/PE - SEI 0011100021.000888/2024-24</t>
  </si>
  <si>
    <t>ACOMPANHAR SERVIDORES  DA GERÊNCIA DE AERÓDROMOS EM VISITA TÉCNICA AO AERÓDROMO DE CARUARU/PE - SEI 0011100032.000786/2024-80</t>
  </si>
  <si>
    <t>2024OB000372</t>
  </si>
  <si>
    <t>REALIZAR VISITA TÉCNICA NO AERÓDROMO DE CARUARU/PE - SEI 0011100021.000989/2024-03.</t>
  </si>
  <si>
    <t>2024OB000373</t>
  </si>
  <si>
    <t>REALIZAR VISITA TÉCNICA AO AERÓDROMO DE CARUARU/PE, NO 26/03/2024, CONFORME SEI Nº 0011100021.000991/2024-74.</t>
  </si>
  <si>
    <t>2024OB000374</t>
  </si>
  <si>
    <t>REALIZAR VISITA TÉCNICA AO AERÓDROMO DE CARUARU/PE - SEI 0011100021.000986/2024-61.</t>
  </si>
  <si>
    <t>2024OB000375</t>
  </si>
  <si>
    <t>2024OB000376</t>
  </si>
  <si>
    <t>ACOMPANHAR O SECRETÁRIO EM ENTREVISTA NA RÁDIO CIDADE DE CARUARU/PE - SEI 0011100016.000975/2024-51.</t>
  </si>
  <si>
    <t>VALDECARLOS ALVES DA SILVA</t>
  </si>
  <si>
    <t>154.288-5</t>
  </si>
  <si>
    <t>460.033-9</t>
  </si>
  <si>
    <t>SUPERINTENDENTE DE COMUNICAÇÃO</t>
  </si>
  <si>
    <t>2024OB000378</t>
  </si>
  <si>
    <t>REALIZAR VISITA TÉCNICA NO AERÓDROMO DE CARUARU/PE - CONFORME SEI 0011100021.000817/2024-21</t>
  </si>
  <si>
    <t>2024OB000379</t>
  </si>
  <si>
    <t>REALIZAR VISITA TÉCNICA NO AERÓDROMO DE CARUARU/PE -  SEI 0011100021.000887/2024-80</t>
  </si>
  <si>
    <t>REALIZAR VISITA TÉCNICA NO AERÓDROMO DE CARUARU/PE - SEI 0011100021.000886/2024-35</t>
  </si>
  <si>
    <t>2024OB000398</t>
  </si>
  <si>
    <t>2024OB000385</t>
  </si>
  <si>
    <t>REALIZAR ACOMPANHAMENTO TÉCNICO E DE INSPEÇÃO DO TRANSPORTE/DESCARREGAMENTO DA USINA DE ASFALTO NO AEROPORTO DE FERNANDO DE NORONHA - SEI 0011100014.000923/2024-02</t>
  </si>
  <si>
    <t>BRASÍLIA</t>
  </si>
  <si>
    <t>2024OB000399</t>
  </si>
  <si>
    <t>PARTICIPAR DO PERNAMBUCO DAY EM BRASILIA-DF - SEI 0011100014.000914/2024-11</t>
  </si>
  <si>
    <t>REALIZAR VISITA TÉCNICA AO AERÓDROMO DE CARUARU/PE - SEI 0011100021.001212/2024-58.</t>
  </si>
  <si>
    <t>2024OB000420</t>
  </si>
  <si>
    <t>REALIZAR VISITA TÉCNICA AO AERÓDROMO DE CARUARU/PE - SEI  0011100021.001215/2024-91</t>
  </si>
  <si>
    <t>2024OB000421</t>
  </si>
  <si>
    <t>COMPLEMENTO DE DIÁRIAS - REALIZAR ACOMPANHAMENTO TÉCNICO E DE INSPEÇÃO DO TRANSPORTE/DESCARREGAMENTO DA USINA DE ASFALTO NO AEROPORTO DE FERNANDO DE NORONHA - SEI 0011100014.000923/2024-02</t>
  </si>
  <si>
    <t>09/042024</t>
  </si>
  <si>
    <t>2024OB000423</t>
  </si>
  <si>
    <t>ACOMPANHAR TÉCNICOS DA GERÊNCIA DE PROJETOS EM VISITA AO AERÓDROMO DE CARUARU/PE - SEI Nº 0011100032.000966/2024-61</t>
  </si>
  <si>
    <t>2024OB000424</t>
  </si>
  <si>
    <t>ACOMPANHAR TÉCNICOS DO ITA E DA SECRETARIA EM VISTORIA TÉCNICA, NO AERÓDROMO DE CARUARU/PE - SEI 0011100032.000961/2024-39.</t>
  </si>
  <si>
    <t>20/042024</t>
  </si>
  <si>
    <t>2024OB000431</t>
  </si>
  <si>
    <t>2024OB000449</t>
  </si>
  <si>
    <t>REALIZAR VISITA TÉCNICA AO AERÓDROMO DE CARUARU/PE - SEI 0011100021.001194/2024-12</t>
  </si>
  <si>
    <t>2024OB000450</t>
  </si>
  <si>
    <t>FISCALIZAR A OBRA DE RECUPERAÇÃO DOS PAVIMENTOS DO AEROPORTO DE F. NORONHA E ACOMPANHAR. A CHEGADA DA USINA DE ASFALTO, NO PORTO DE SANTO ANTÔNIO/FN - SEI 0011100021.001389/2024-54</t>
  </si>
  <si>
    <t>FISCALIZAR A OBRA DE RECUPERAÇÃO DOS PAVIMENTOS DO AEROPORTO DE F. NORONHA E ACOMPANHAR. A CHEGADA DA USINA DE ASFALTO, NO PORTO DE SANTO ANTÔNIO/FN -  SEI 0011100021.001386/2024-11.</t>
  </si>
  <si>
    <t>2024OB000451</t>
  </si>
  <si>
    <t>2024OB000461</t>
  </si>
  <si>
    <t>REALIZAR VISITA TÉCNICA NO AERÓDROMO DE CARUARU/PE - SEI 0011100021.001392/2024-78</t>
  </si>
  <si>
    <t>REALIZAR VISITA TÉCNICA NO AERÓDROMO DE CARUARU/PE - SEI 0011100021.001441/2024-72</t>
  </si>
  <si>
    <t>2024OB000464</t>
  </si>
  <si>
    <t>AZUL</t>
  </si>
  <si>
    <t>2024OB000273(DIÁRIA)
2024OB000355(PASSAGEM)</t>
  </si>
  <si>
    <t>SP</t>
  </si>
  <si>
    <t>2024OB000479</t>
  </si>
  <si>
    <t>SÃO PAULO</t>
  </si>
  <si>
    <t>PARTICIPAR DE REUNIÃO NA COPERGÁS, EM SÃO PAULO-SP - SEI 0011100014.001181/2024-24</t>
  </si>
  <si>
    <t xml:space="preserve">PARTICIPAR DE REUNIÃO NA AGÊNCIA NACIONAL DE AVIAÇÃO CIVIL-ANAC, REFERENTE AO BALIZAMENTO AUTÔNOMO (SOLAR), DO AERÓDROMO DE CARUARU-ADESÃO AO SANDBOX REGULATÓRIO. - SEI 0011100014.001190/2024-15. </t>
  </si>
  <si>
    <t>2024OB000509</t>
  </si>
  <si>
    <t>2024OB000510</t>
  </si>
  <si>
    <t>REALIZAR VISITA TÉCNICA AO AERÓDROMO DE CARUARU/PE - SEI 0011100021.001620/2024-18</t>
  </si>
  <si>
    <t>REALIZAR VISITA TÉCNICA AO AERÓDROMO DE CARUARU/PE - SEI 0011100021.001696/2024-35</t>
  </si>
  <si>
    <t>2024OB000520</t>
  </si>
  <si>
    <t>REALIZAR FISCALIZAÇÃO DE OBRA DE RECUPERAÇÃO DOS PAVIMENTOS DO AEROPORTO DE FERNANDO DE NORONHA - SEI 0011100021.001679/2024-06</t>
  </si>
  <si>
    <t xml:space="preserve">REALIZAR VISITA TÉCNICA AO AERÓDROMO DE CARUARU/PE - SEI 0011100022.002635/2024-85. </t>
  </si>
  <si>
    <t>2024OB000593</t>
  </si>
  <si>
    <t>2024OB000594</t>
  </si>
  <si>
    <t xml:space="preserve">REALIZAR VISITA TÉCNICA AO AERÓDROMO DE CARUARU/PE - SEI 0011100021.001804/2024-70. </t>
  </si>
  <si>
    <t>2024OB000564</t>
  </si>
  <si>
    <t>2024OB000565</t>
  </si>
  <si>
    <t>REALIZAR VISITA TÉCNICA ÀS INDÚSTRIAS AUTOMOTIVAS, JUNTAMENTE COM SERVIDORES DA COPERGÁS - SEI Nº 0011100041.000308/2024-61.</t>
  </si>
  <si>
    <t>PARTICIPAR DE REUNIÃO NO MINISTÉRIO DOS TRANSPORTES - SEI 0011100041.000306/2024-71</t>
  </si>
  <si>
    <t>2024OB000602</t>
  </si>
  <si>
    <t xml:space="preserve"> ACOMPANHAR TÉCNICO EM VISTORIA AO AERÓDROMO OSCAR LARANJEIRAS EM CARUARU/PE - SEI  0011100032001283202421</t>
  </si>
  <si>
    <t>2024OB000603</t>
  </si>
  <si>
    <t>PEDRO HENRIK MENDES DE LIRA</t>
  </si>
  <si>
    <t>GESTOR DE AERÓDROMO</t>
  </si>
  <si>
    <t>471.682-5</t>
  </si>
  <si>
    <t>REALIZAR VISITA TÉCNICA AO AERÓDROMO DE CARUARU-PE - SEI 0011100021.001805/2024-14</t>
  </si>
  <si>
    <t>ACOMPANHAR O SECRETÁRIO DA PASTA EM VISITA ÀS OBRAS DAS PE-109 E PE-112, COM A  PRESENÇA DA GOVERNADORA - SEI 0011100016001433202403</t>
  </si>
  <si>
    <t>BONITO E CAMOCIM DE SÃO FÉLIX</t>
  </si>
  <si>
    <t>2024OB000604</t>
  </si>
  <si>
    <t>BELO JARDIM</t>
  </si>
  <si>
    <t>ACOMPANHAR TÉCNICO EM VISTORIA  AO AERÓDROMO DE BELO JARDIM-PE - SEI 0011100032.001322/2024-91</t>
  </si>
  <si>
    <t>2024OB000617</t>
  </si>
  <si>
    <t>2024OB000618</t>
  </si>
  <si>
    <t>ACOMPANHAR TÉCNICO EM VISTORIA  AO AERODRÓMO DE CARUARU-PE - SEI  0011100032.001288/2024-54</t>
  </si>
  <si>
    <t xml:space="preserve">CARUARU E BELO JARDIM </t>
  </si>
  <si>
    <t xml:space="preserve">CARUARU </t>
  </si>
  <si>
    <t>HENRIQUE TAVARES DE MELO JÚNIOR</t>
  </si>
  <si>
    <t>REALIZAR LEVANTAMENTO DE ÁREA DOS AERÓDROMOS PARA A ATUALIZAÇÃO DE PLANTA BAIXA DOS AERÓDROMOS DE CARUARU E DE BELO JARDIM/PE - SEI 0011100021001935202457</t>
  </si>
  <si>
    <t>2024OB000619</t>
  </si>
  <si>
    <t>REALIZAR VISITA TÉCNICA PARA CAPTAÇÃO DE CONTEÚDO PARA AS REDES SOCIAIS: VPE-092 VICÊNCIA - BORRACHA E A PE-062 ENTRE ALIANÇA - CAUEIRAS - SEI 0011100016.001539/2024-07</t>
  </si>
  <si>
    <t>VICÊNCIA E ALIANÇA</t>
  </si>
  <si>
    <t>2024OB000629</t>
  </si>
  <si>
    <t>REALIZAR VISITA TÉCNICA PARA CAPTAÇÃO DE CONTEÚDO PARA AS REDES SOCIAIS: VPE-092 VICÊNCIA - BORRACHA E A PE-062 ENTRE ALIANÇA - CAUEIRAS - SEI 0011100016.001537/2024-18</t>
  </si>
  <si>
    <t>2024OB000630</t>
  </si>
  <si>
    <t xml:space="preserve">FAZER O REGISTRO FOTOGRÁFICO DAS OBRAS DO AEROPORTO DE CARUARU, QUE ESTÃO EM ANDAMENTO - SEI 0011100016.001594/2024-99. </t>
  </si>
  <si>
    <t>2024OB000650</t>
  </si>
  <si>
    <t>2024OB000652</t>
  </si>
  <si>
    <t>REALIZAR VISITA TÉCNICA AO AERÓDROMO DE BELO JARDIM - SEI 0011100021.001873/2024-83</t>
  </si>
  <si>
    <t>REALIZAR VISITA TÉCNICA AO AERÓDROMO DE CARUARU - SEI 0011100021.001802/2024-81</t>
  </si>
  <si>
    <t>2024OB000653</t>
  </si>
  <si>
    <t>REALIZAR FISCALIZAÇÃO DE OBRA DE RECUPERAÇÃO DOS PAVIMENTOS DO AEROPORTO. DE FERNANDO DE NORONHA - SEI 0011100021.002043/2024-73</t>
  </si>
  <si>
    <t>2024OB000654</t>
  </si>
  <si>
    <t>2024OB000655</t>
  </si>
  <si>
    <t>REALIZAR VISITA TÉCNICA AO AERÓDROMO DE CARUARU/PE - SEI 0011100021.001889/2024-96</t>
  </si>
  <si>
    <t xml:space="preserve"> REALIZAR VISITA TÉCNICA AO AERÓDROMO DE BELO JARDIM - SEI 0011100021.001888/2024-41.</t>
  </si>
  <si>
    <t>2024OB000656</t>
  </si>
  <si>
    <t>2024OB000657</t>
  </si>
  <si>
    <t>PARTICIPAR DE REUNIÃO NO AEROPORTO DE CARUARU-PE, NO DIA 27/05/2024, CONFORME SEI: 0011100020.001959/2024-16.</t>
  </si>
  <si>
    <t>2024OB000658</t>
  </si>
  <si>
    <t>REALIZAR VISITA TÉCNICA AO AERÓDROMO DE CARUARU/PE - SEI 0011100021.001867/2024-26</t>
  </si>
  <si>
    <t>2024OB000659</t>
  </si>
  <si>
    <t>REALIZAR VISITA TÉCNICA À ANAC -  SEI 0011100021.001659/2024-27</t>
  </si>
  <si>
    <t>ARISTÓTELES QUEIROZ DE SOUZA ALVES JUNIOR</t>
  </si>
  <si>
    <t>Brasluso</t>
  </si>
  <si>
    <t>2024OB000491(diária) e 2024OB000634(passagens)</t>
  </si>
  <si>
    <t>PARTICIPAR DE EVENTO DE ANIVERSÁRIO DA CIDADE DE CARUARU-PE, REPRESENTANDO O SECRETÁRIO DA SEMOBI  - SEI 0011100020.001965/2024-73.</t>
  </si>
  <si>
    <t>PARTICIPAR DO EVENTO  "PERNAMBUCO DAY", EM BRASILIA-DF - SEI 0011100014.000914/2024-11</t>
  </si>
  <si>
    <t xml:space="preserve">Brasluso </t>
  </si>
  <si>
    <t>2024OB000354(diária) + 2024OB000636(passagens)</t>
  </si>
  <si>
    <t>2024OB000399(diária) + 2024OB000635(passagens)</t>
  </si>
  <si>
    <t>2024OB000305(diária) e 2024OB000637(passagens)</t>
  </si>
  <si>
    <t>DJAILTON COUTINHO FIGUEIREDO</t>
  </si>
  <si>
    <t>471.684-1</t>
  </si>
  <si>
    <t>03/062024</t>
  </si>
  <si>
    <t>LAURO DE FREITAS</t>
  </si>
  <si>
    <t>2024OB000715</t>
  </si>
  <si>
    <t xml:space="preserve">PARTICIPAR DA XXIX SEMANA CONTÁBIL E FISCAL PARA ESTADOS E MUNICÍPIOS /SECOFEM - SEI 0011100045.001385/2024-06 </t>
  </si>
  <si>
    <t>ASSESSOR CONTÁBIL(CONTADOR)</t>
  </si>
  <si>
    <t>PARTICIPAR, COMO EXPOSITOR, DA AUDIÊNCIA PÚBLICA DA COMISSÃO ESPECIAL/CEDESNAT DA CAMARA DOS DEPUTADOS FEDERAIS - SEI 0011100014.001410/2024-19</t>
  </si>
  <si>
    <t>2024OB000716</t>
  </si>
  <si>
    <t>BRASLUSO</t>
  </si>
  <si>
    <t>SÃO JOSÉ DA COROA GRANDE</t>
  </si>
  <si>
    <t>2024OB000719</t>
  </si>
  <si>
    <t>REALIZAR FISCALIZAÇÃO DA EXECUÇÃO DE OBRAS DE PAVIMENTAÇÃO, EM PARALELEPÍPEDO, DA VIA LITORÂNEA DO UNA, TRECHO: ENTR. KM 83 DA PE-060 -  SEI 0011100021.002220/2024-11</t>
  </si>
  <si>
    <t>CABO DE SANTO AGOSTINHO E SÃO JOSÉ DA COROA GRANDE</t>
  </si>
  <si>
    <t>ACOMPANHAR O SECRETÁRIO E O PRESIDENTE DO DER  EM VISTORIA ÀS OBRAS DA PE-060 - SEI 0011100016.001677/2024-88</t>
  </si>
  <si>
    <t>2024OB000720</t>
  </si>
  <si>
    <t>CURSO</t>
  </si>
  <si>
    <t xml:space="preserve">RJ </t>
  </si>
  <si>
    <t>RIO DE JANEIRO</t>
  </si>
  <si>
    <t>2024OB000732</t>
  </si>
  <si>
    <t>PARTICIPAR DE CURSO NECESSÁRIO PARA A GESTÃO DE AERÓDROMOS - SEI  0011100021.001980/2024-10.</t>
  </si>
  <si>
    <t>MARÍLIA DE SOUZA LEÃO</t>
  </si>
  <si>
    <t>2024OB000735</t>
  </si>
  <si>
    <t>SUPERINTENDENTE DE CONVÊNIOS E PRESTAÇÃO DE CONTAS</t>
  </si>
  <si>
    <t>433.520-1</t>
  </si>
  <si>
    <t>PARTICIPAR DO IX FÓRUM NACIONAL DE TRANSFÊNCIAS VOLUNTÁRIAS DA UNIÃO - SEI 0011100025.001624/2024-58</t>
  </si>
  <si>
    <t>2024OB000751</t>
  </si>
  <si>
    <t>REALIZAR VISITA TÉCNICA AO AERÓDROMO DE CARUARU/PE - SEI 0011100021.002280/2024-34.</t>
  </si>
  <si>
    <t>REALIZAR LEVANTAMENTO DE ÁREA DOS AERÓDROMOS P/ ATUALIZAÇÃO DE PLANTA BAIXA DO AERÓDROMO DE CARUARU - SEI 0011100021.002344/2024-05</t>
  </si>
  <si>
    <t>2024OB000752</t>
  </si>
  <si>
    <t>REALIZAR VISITA TÉCNICA AO AERÓDROMO DE CARUARU/PE - SEI  0011100021.002281/2024-89</t>
  </si>
  <si>
    <t>2024OB000753</t>
  </si>
  <si>
    <t>REALIZAR VISITA TÉCNICA AO AERÓDROMO DE CARUARU/PE - SEI 0011100021.002290/2024-70</t>
  </si>
  <si>
    <t>2024OB000754</t>
  </si>
  <si>
    <t>REALIZAR VISITA TÉCNICA AO AERÓDROMO DE CARUARU/PE - SEI 0011100021.002291/2024-14.</t>
  </si>
  <si>
    <t>2024OB000755</t>
  </si>
  <si>
    <t>2024OB000756</t>
  </si>
  <si>
    <t>REALIZAR VISITA TÉCNICA AO AERÓDROMO DE CARUARU/PE - SEI 0011100021.002325/2024-71</t>
  </si>
  <si>
    <t>REALIZAR VISITA TÉCNICA AO AERÓDROMO DE CARUARU/PE - SEI  0011100021.002324/2024-26.</t>
  </si>
  <si>
    <t>2024OB000757</t>
  </si>
  <si>
    <t>CONTINUAR O LEVANTAMENTO DE ÁREA P/ ELABORAÇÃO DE PLANTA BAIXA DO AERÓDROMO DE CARUARU/PE - SEI 0011100021.002345/2024-41.</t>
  </si>
  <si>
    <t>2024OB000758</t>
  </si>
  <si>
    <t>REALIZAR VISITA TÉCNICA AO AERÓDROMO DE CARUARU/PE - SEI Nº 0011100021.002273/2024-32.</t>
  </si>
  <si>
    <t>2024OB000781</t>
  </si>
  <si>
    <t>REALIZAR VISITA TÉCNICA AO AERÓDROMO DE CARUARU/PE - SEI Nº 0011100021.002288/2024-09.</t>
  </si>
  <si>
    <t>2024OB000782</t>
  </si>
  <si>
    <t>2024OB000783</t>
  </si>
  <si>
    <t>REALIZAR VISITA TÉCNICA AO AERÓDROMO DE CARUARU/PE, NO DIA 13/06/2024, CONFORME SEI Nº 0011100021.002340/2024-19.</t>
  </si>
  <si>
    <t>2024OB000784</t>
  </si>
  <si>
    <t>REALIZAR VISITA TÉCNICA AO AERÓDROMO DE CARUARU/PE - SEI 0011100021.002346/2024-96.</t>
  </si>
  <si>
    <t>2024OB000785</t>
  </si>
  <si>
    <t>ALINE DE MELO FERRAZ BEZERRA</t>
  </si>
  <si>
    <t>ASSISTENTE DE COMUNICAÇÃO </t>
  </si>
  <si>
    <t>ACOMPANHAR O SECRETÁRIO DE MOBILIDADE E INFRAESTRUTURA, DIOGO BEZERRA, EM VOO INAUGURAL DA AZUL, AO AEROPORTO DE CARUARU - SEI 0011100016.001775/2024-15.</t>
  </si>
  <si>
    <t>2024OB000803</t>
  </si>
  <si>
    <t>ACOMPANHAR O SECRETÁRIO DE MOBILIDADE E INFRAESTRUTURA, DIOGO BEZERRA, EM VOO INAUGURAL DA AZUL, AO AEROPORTO DE CARUARU - SEI 0011100016.001774/2024-71.</t>
  </si>
  <si>
    <t>2024OB000804</t>
  </si>
  <si>
    <t>2024OB000805</t>
  </si>
  <si>
    <t>ACOMPANHAR TÉCNICOS DA SEMOBI EM VISTORIA DAS VIAS LOCAIS NO MUNICIPIO DE  SÃO JOSÉ DA COROA GRANDE - PE - SEI 0011100032.001725/2024-30</t>
  </si>
  <si>
    <t>ACOMPANHAR TÉCNICOS EM VISTORIA NO AEROPORTO DE CARUARU-PE - SEI  0011100032.001731/2024-97</t>
  </si>
  <si>
    <t>2024OB000806</t>
  </si>
  <si>
    <t>ACOMPANHAR TÉCNICOS EM VISTORIA NO AEROPORTO DE CARUARU-PE - SEI 0011100032.001726/2024-84.</t>
  </si>
  <si>
    <t>2024OB000807</t>
  </si>
  <si>
    <t>ACOMPANHAR TÉCNICOS EM VISTORIA NO AEROPORTO DE CARUARU-PE - SEI 0011100032.001723/2024-41</t>
  </si>
  <si>
    <t>2024OB000808</t>
  </si>
  <si>
    <t>REALIZAR FISCALIZAÇÃO DA EXECUÇÃO DE OBRAS DE PAVIMENTAÇÃO, EM PARALELEPÍPEDO, DA VIA LITORÂNEA DO UNA, TRECHO: ENTR. KM 83 DA PE-060 -  SEI 0011100021.002217/2024-06(DOC 52707061)</t>
  </si>
  <si>
    <t>ANEXO VII - MAPA DE DIÁRIAS E PASSAGENS (ITEM 10.2 DO ANEXO I, DA PORTARIA SCGE No 27/2022)</t>
  </si>
  <si>
    <t>SECRETARIA MOBILIDADE E INFRAESTRUTURA - SEMOBI</t>
  </si>
  <si>
    <t>ATUALIZADO EM 02/02/2024</t>
  </si>
  <si>
    <t>ATUALIZADO EM 04/03/2024</t>
  </si>
  <si>
    <t>ATUALIZADO EM 05/04/2024</t>
  </si>
  <si>
    <t>ATUALIZADO EM 03/05/2024</t>
  </si>
  <si>
    <t>ATUALIZADO EM 03/06/2024</t>
  </si>
  <si>
    <t>ATUALIZADO EM 05/07/2024</t>
  </si>
  <si>
    <t>ATUALIZADO EM 05/09/2024</t>
  </si>
  <si>
    <t>ACOMPANHAR E REGISTRAR A PRESENÇA DO SECRETÁRIO DIOGO BEZERRA EM INAUGURAÇÃO DE RODOVIAS - SEI 0011100016.001866/2024-51</t>
  </si>
  <si>
    <t>BARRA DE SIRINHAÉM</t>
  </si>
  <si>
    <t>2024OB000832</t>
  </si>
  <si>
    <t>ACOMPANHAR O SECRETÁRIO DIOGO BEZERRA PARA CAPTAÇÃO DE IMAGENS EM ASSINATURA DE ORDEM DE SERVIÇO, NA PE-220 - SEI 0011100016.001897/2024-10</t>
  </si>
  <si>
    <t>2024OB000862</t>
  </si>
  <si>
    <t>PARTICIPAR DO 29º CONGRESSO BRASILEIRO DE ENGENHEIROS CIVIS - SEI 0011100021.002370/2024-25</t>
  </si>
  <si>
    <t>CONGRESSO</t>
  </si>
  <si>
    <t>PR</t>
  </si>
  <si>
    <t>CURITIBA</t>
  </si>
  <si>
    <t>2024OB000863</t>
  </si>
  <si>
    <t>CLÁUDIA RAMOS DE OLIVEIRA</t>
  </si>
  <si>
    <t>444.357-8</t>
  </si>
  <si>
    <t>PARTICIPAR DO 29º CONGRESSO BRASILEIRO DE ENGENHEIROS CIVIS - SEI 0011100021.002372/2024-14</t>
  </si>
  <si>
    <t>2024OB000864</t>
  </si>
  <si>
    <t>EDUARDO FILIPE MONTEIRO</t>
  </si>
  <si>
    <t>445.909-1</t>
  </si>
  <si>
    <t>PARTICIPAR DO 29º CONGRESSO BRASILEIRO DE ENGENHEIROS CIVIS - SEI 0011100021.002373/2024-69</t>
  </si>
  <si>
    <t>2024OB000865</t>
  </si>
  <si>
    <t>PARTICIPAR DO 8º FÓRUM CNT DE DEBATES - MOBILIDADE URBANA SUSTENTÁVEL E  DA 30ª REUNIÃO ORDINÁRIA DO CONSELHO NACIONAL DE SECRETÁRIOS DE ESTADO DE TRANSPORTES E MOBILIDADE/CONSETRAM - SEI 0011100014.001839/2024-06</t>
  </si>
  <si>
    <t>2024OB000868</t>
  </si>
  <si>
    <t>TIAGO MASCARENHAS DE ARAÚJO</t>
  </si>
  <si>
    <t>3004600-01</t>
  </si>
  <si>
    <t>SUPERINTENDENTE DE PLANEJAMENTO E MONITORAMENTO </t>
  </si>
  <si>
    <t>ACOMPANHAR O SECRETÁRIO DE MOBILIDADE, DIOGO BEZERRA, ATÉ A PE-104, EM UMA VISITA TÉCNICA COM A GOVERNADORA DO ESTADO, E NO EVENTO DE ENTREGA DA ORDEM DE SERVIÇO DA PE-83 - SEI 0011100016.002049/2024-10</t>
  </si>
  <si>
    <t>SURUBIM</t>
  </si>
  <si>
    <t>2024OB000938</t>
  </si>
  <si>
    <t>ACOMPANHAR O SECRETÁRIO DE MOBILIDADE, DIOGO BEZERRA, ATÉ A PE-104, EM UMA VISITA TÉCNICA COM A GOVERNADORA DO ESTADO, E NO EVENTO DE ENTREGA DA ORDEM DE SERVIÇO DA PE-83 - SEI 0011100016.002048/2024-75</t>
  </si>
  <si>
    <t>2024OB000939</t>
  </si>
  <si>
    <t>ACOMPANHAR O SECRETÁRIO DE MOBILIDADE, DIOGO BEZERRA, ATÉ A PE-104, EM UMA VISITA TÉCNICA COM A GOVERNADORA DO ESTADO, E NO EVENTO DE ENTREGA DA ORDEM DE SERVIÇO DA PE-83 - SEI 0011100016.002047/2024-21</t>
  </si>
  <si>
    <t>2024OB000940</t>
  </si>
  <si>
    <t>REALIZAR VISITAS TÉCNICAS AOS AERÓDROMOS DE CARUARU, GARANHUNS E SERRA TALHADA - SEI 0011100020.002256/2024-13</t>
  </si>
  <si>
    <t>2024OB000959</t>
  </si>
  <si>
    <t>MARISA PÁDUA MORENO</t>
  </si>
  <si>
    <t> 471.681-7</t>
  </si>
  <si>
    <t>SUPERINTENDENTE DE INFORMAÇÕES GERENCIAIS</t>
  </si>
  <si>
    <t>REALIZAR VISITA TÉCNICA AO AERÓDROMO OSCAR LARANJEIRAS, NO MUNICÍPIO DE CARUARU-PE - SEI 0011100020.002533/2024-80</t>
  </si>
  <si>
    <t>2024OB000961</t>
  </si>
  <si>
    <t>REALIZAR VISITA TÉCNICA AO AERÓDROMO OSCAR LARANJEIRAS NO MUNICÍPIO DE CARUARU-PE - SEI 0011100020.002534/2024-24.</t>
  </si>
  <si>
    <t>2024OB000964</t>
  </si>
  <si>
    <t>JOSÉ MAXIMINO DA SILVA</t>
  </si>
  <si>
    <t>168.674-7</t>
  </si>
  <si>
    <t>FUNÇÃO GRATIFICADA DE SUPERVISÃO</t>
  </si>
  <si>
    <t>REALIZAR MANUTENÇÃO NO AERÓDROMO DE CARUARU-PE - SEI 0011100032.001972/2024-36.</t>
  </si>
  <si>
    <t>2024OB000966</t>
  </si>
  <si>
    <t>CONDUZIR O SECRETÁRIO DE MOBILIDADE, DIOGO BEZERRA, ATÉ A PE-104, EM UMA VISITA TÉCNICA COM A GOVERNADORA DO ESTADO, E NO EVENTO DE ENTREGA DA ORDEM DE SERVIÇO DA PE-83 SEI: 0011100032.001988/2024-49</t>
  </si>
  <si>
    <t>2024OB000972</t>
  </si>
  <si>
    <t>ACOMPANHAR TÉCNICO EM VISITA TÉCNICA AO AERÓDROMO DE GARANHUNS - SEI 0011100032.001989/2024-93.</t>
  </si>
  <si>
    <t>GARANHUNS</t>
  </si>
  <si>
    <t>2024OB000973</t>
  </si>
  <si>
    <t xml:space="preserve">ACOMPANHAR O SECRETÁRIO DA SEMOBI EM AGENDA OFICIAL COM A GOVERNADORA - SEI 0011100032.001991/2024-62. </t>
  </si>
  <si>
    <t>SALGUEIRO</t>
  </si>
  <si>
    <t>2024OB000976</t>
  </si>
  <si>
    <t>ACOMPANHAR TÉCNICOS EM VISTORIA NOS AERÓDROMOS DE GARANHUNS, SERRA TALHADA, SALGUEIRO E ARARIPINA/PE, NO PERÍODO DE 29/07 A 02/08/2024, CONF. SEI: 0011100032.001995/2024.</t>
  </si>
  <si>
    <t>GARANHUNS, SERRA TALHADA, SALGUEIRO E ARARIPINA</t>
  </si>
  <si>
    <t>2024OB001001</t>
  </si>
  <si>
    <t>ACOMPANHAR O SECRETÁRIO DIOGO BEZERRA EM ASSINATURA DE ORDEM DE SERVIÇO NA PE - 220, NO MUNICÍPIO DE ARCOVERDE/PE, NO DIA 28/06/2024, CONF. SEI: 0011100032.001985/2024-13.</t>
  </si>
  <si>
    <t>2024OB001002</t>
  </si>
  <si>
    <t>ACOMPANHAR O SECRETÁRIO, DIOGO BEZERRA, EM ASSINATURA DA ORDEM DE SERVIÇO DO AEROPORTO DE SALGUEIRO/PE - SEI 0011100016.002179/2024-52.</t>
  </si>
  <si>
    <t>2024OB001003</t>
  </si>
  <si>
    <t>PARTICIPAR DO SEMINÁRIO NACIONAL NTU 2024 ( FEIRA LATINO-AMERICANA DO TRANSP. PÚBLICO) - SEI 0011100014.002064/2024-88</t>
  </si>
  <si>
    <t>2024OB001004</t>
  </si>
  <si>
    <t>REALIZAR VISITA TÉCNICA AO AERÓDROMO DE GARANHUNS/PE - SEI 0011100021.002695/2024-16</t>
  </si>
  <si>
    <t>2024OB001005</t>
  </si>
  <si>
    <t>ACOMPANHAR O SECRETÁRIO, DIOGO BEZERRA, EM ASSINATURA DA ORDEM DE SERVIÇO DO AEROPORTO DE SALGUEIRO/PE - SEI 0011100016.002180/2024-87</t>
  </si>
  <si>
    <t>2024OB001006</t>
  </si>
  <si>
    <t>PARTICIPAR, COMO EXPOSITOR, DA AUDIÊNCIA PÚBLICA DA COMISSÃO ESPECIAL DESTINADA A ESTUDAR E ANALISAR FORMAS DE PREVENÇÃO E AUXÍLIO A DESASTRES E CALAMIDADES NATURAIS QUE VÊM ASSOLANDO O TERRITÓRIO NACIONAL – CEDESNAT, DA CÂMARA DOS DEPUTADOS FEDERAIS - SEI 0011100041.001418/2024-40.</t>
  </si>
  <si>
    <t>A diária foi paga no mês de junho através da 2024OB000716</t>
  </si>
  <si>
    <t>PARTICIPAR DA XXIX SEMANA CONTÁBIL E FISCAL PARA ESTADOS E MUNICÍPIOS /SECOFEM - SEI 0011100028.004811/2024-63.</t>
  </si>
  <si>
    <t>A diária foi paga no mês de junho através da 2024OB000715</t>
  </si>
  <si>
    <t>MARÍLIA SOUZA LEÃO</t>
  </si>
  <si>
    <t> 433.520-1</t>
  </si>
  <si>
    <r>
      <t>PARTICIPAR DO IX</t>
    </r>
    <r>
      <rPr>
        <i/>
        <sz val="11"/>
        <color indexed="8"/>
        <rFont val="Arial"/>
        <family val="2"/>
      </rPr>
      <t> </t>
    </r>
    <r>
      <rPr>
        <sz val="11"/>
        <color indexed="8"/>
        <rFont val="Arial"/>
        <family val="2"/>
      </rPr>
      <t>FÓRUM NACIONAL DAS TRANSFERÊNCIAS E PARCERIAS DA UNIÃO – SEI 0011100028.005179/2024-75.</t>
    </r>
  </si>
  <si>
    <t>A diária foi paga no mês de junho através da 2024OB000735</t>
  </si>
  <si>
    <t>PARTICIPAR DE CURSO NECESSÁRIO PARA A GESTÃO DE AERÓDROMOS - SEI  0011100028.005153/2024-27.</t>
  </si>
  <si>
    <t>A diária foi paga no mês de junho através da 2024OB000732</t>
  </si>
  <si>
    <t>PARTICIPAR DA INAUGURAÇÃO DA ROTA RECIFE/CARUARU REALIZADA PELA EMPRESA DE AVIAÇÃO AZUL – SEI 0011100028.004917/2024-67. </t>
  </si>
  <si>
    <t>REALIZAR VISITA TÉCNICA AO AERÓDROMO DE SERRA TALHADA - SEI 0011100021.002732/2024-88</t>
  </si>
  <si>
    <t>SERRA TALHADA</t>
  </si>
  <si>
    <t>2024OB001016.
O servidor precisou voltar no dia 01/08/2024 e devolveu uma diária integral-2024GR000019.</t>
  </si>
  <si>
    <t>PARTICIPAR DE INAUGURAÇÃO DA PE-080 EM VICÊNCIA E DA PE-062 (ESTRADA DE CAUEIRAS) -  SEI 0011100016.001623/2024-12.</t>
  </si>
  <si>
    <t>2024OB001018</t>
  </si>
  <si>
    <t>ACOMPANHAR E REGISTRAR A PARTICIPAÇÃO DO SECRETÁRIO DA SEMOBI EM INAUGURAÇÃO DE DUAS RODOVIAS EM BARRA DE SIRINHAÉM (PE-009 E APE-009) - SEI 0011100016.001865/2024-14</t>
  </si>
  <si>
    <t>SIRINHAÉM</t>
  </si>
  <si>
    <t>2024OB001019</t>
  </si>
  <si>
    <t>COBRIR A ENTREGA DA PE-87 E A ORDEM DE SERVIÇO DA PE-85, COM A PRESENÇA DO SECRETÁRIO DA SEMOBI E DA GOVERNADORA - SEI 0011100016.002243/2024-03</t>
  </si>
  <si>
    <t>GRAVATÁ</t>
  </si>
  <si>
    <t>2024OB001020</t>
  </si>
  <si>
    <t>REALIZAR VISITA TÉCNICA DURANTE A INAUGURAÇÃO DA PE 425 - SEI 0011100016.000482/2024-11.</t>
  </si>
  <si>
    <t>FLORESTA</t>
  </si>
  <si>
    <t>2024OB001021</t>
  </si>
  <si>
    <t>PARTICIPAR DA ENTREGA DA PE-87 E A ORDEM DE SERVIÇO DA PE-85, COM A PRESENÇA DO SECRETÁRIO DA SEMOBI E DA GOVERNADORA - SEI 0011100016.002241/2024-14.</t>
  </si>
  <si>
    <t>2024OB001022</t>
  </si>
  <si>
    <t>REALIZAR VISITA TÉCNICA P/ VERIFICAÇÃO E INSPEÇÃO "IN LOCO" NO AEROPORTO DE SERRA TALHADA, COM EQUIPE TEC. DA SAC DE 31/07 A 01/08/2024. SEI: 53819240</t>
  </si>
  <si>
    <t>2024OB001078</t>
  </si>
  <si>
    <t>PARTICIPAR DA FEIRA LATINOAMERICANA DO TRANSPORTE E DO SEMINÁRIO NACIONAL NTU 2024 EM SÃO PAULO NOS DIAS 05 A 08/08/2024, CONF. 0011100016.002234/2024-12.</t>
  </si>
  <si>
    <t>2024OB001079.
AGUARANDO A DEVOLUÇÃO, POR GR, DO VALOR PAGO A MAIOR - 35,26</t>
  </si>
  <si>
    <t>ACOMPANHAR O SECRETÁRIO, DIOGO BEZERRA, EM VISITA TÉCNICA À PE-60 - SEI  0011100016.001675/2024-99.</t>
  </si>
  <si>
    <t>CABO E SÃO JOSÉ DA COROA GRANDE</t>
  </si>
  <si>
    <t>2024OB001081</t>
  </si>
  <si>
    <t>ACOMPANHAR O SECRETÁRIO EM AGENDA OFICIAL COM A GOVERNADORA À BR-104 SEI 0011100032.002147/2024-59.</t>
  </si>
  <si>
    <t>2024OB001082</t>
  </si>
  <si>
    <t xml:space="preserve">REALIZAR VISITA TÉCNICA AOS AERÓDROMOS DE SALGUEIRO, ARARIPINA E SERRA TALHADA - SEI 0011100021.002698/2024-41. </t>
  </si>
  <si>
    <t>SALGUEIRO, ARARIPINA E SERRA TALHADA</t>
  </si>
  <si>
    <t>2024OB001084</t>
  </si>
  <si>
    <t>ACOMPANHAR E COBRIR PAUTA JUNTO AO SECRETÁRIO DIOGO BEZERRA NA APE-104 - SEI 0011100016.002357/2024-45.</t>
  </si>
  <si>
    <t>2024OB001085</t>
  </si>
  <si>
    <t>ACOMPANHAR E COBRIR PAUTA JUNTO AO SECRETÁRIO DIOGO BEZERRA NA APE-104 - SEI 0011100016.002356/2024-09</t>
  </si>
  <si>
    <t>2024OB001086</t>
  </si>
  <si>
    <t>REALIZAR VISITA TÉCNICA AO AERÓDROMO DE CARUARU-PE, P/ LEVANTAMENTO DE PENDÊNCIAS ADMINISTRATIVAS A SEREM RESOLUCIONADAS JUNTO A EMPRESA DIX - SEI 0011100021.003036/2024-99.</t>
  </si>
  <si>
    <t>2024OB001102</t>
  </si>
  <si>
    <t>PARTICIPAR DO 8º FÓRUM CNT DE DEBATES - MOBILIDADE URBANA SUSTENTÁVEL E  DA 30ª REUNIÃO ORDINÁRIA DO CONSELHO NACIONAL DE SECRETÁRIOS DE ESTADO DE TRANSPORTES E MOBILIDADE/CONSETRAM - SEIs 0011100028.005604/2024-26 E 0011100028.005554/2024-87</t>
  </si>
  <si>
    <t>As diárias foram pagas no mês de julho através da 2024OB000868</t>
  </si>
  <si>
    <t>ACOMPANHAR O SECRETÁRIO DIOGO BEZERRA PARA  COBRIR PAUTA DE ENTREVISTA À TV JORNAL, EM CARUARU-PE - SEI 0011100016.002370/2024-02.</t>
  </si>
  <si>
    <t>2024OB001109</t>
  </si>
  <si>
    <t>REALIZAR VISTORIA NA PE-041, NO MUNICIPIO DE CARPINA-PE - SEI 0011100021.003152/2024-16</t>
  </si>
  <si>
    <t>CARPINA</t>
  </si>
  <si>
    <t>2024OB001110</t>
  </si>
  <si>
    <t>REALIZAR VISTORIA NA PE-041, NO MUNICIPIO DE CARPINA-PE - SEI 0011100021.003153/2024-52</t>
  </si>
  <si>
    <t>2024OB001111</t>
  </si>
  <si>
    <t>REALIZAR VISTORIA NA PE-041, NO MUNICIPIO DE CARPINA-PE - SEI 0011100021.003129/2024-13.</t>
  </si>
  <si>
    <t>2024OB001112</t>
  </si>
  <si>
    <t>REALIZAR VISTORIA TÉCNICA NO AERÓDROMO DE GARANHUNS/PE - SEI 0011100021.003182/2024-14</t>
  </si>
  <si>
    <t>2024OB001123</t>
  </si>
  <si>
    <t>REALIZAR VISTORIA TÉCNICA NO AERÓDROMO DE GARANHUNS/PE - SEI 0011100021.003126/2024-80</t>
  </si>
  <si>
    <t>2024OB001124</t>
  </si>
  <si>
    <t>REALIZAR VISTORIA TÉCNICA NO AERÓDROMO DE GARANHUNS/PE - SEI 0011100021.003112/2024-66</t>
  </si>
  <si>
    <t>2024OB001125</t>
  </si>
  <si>
    <t>REALIZAR VISTORIA TÉCNICA AO AERÓDROMO DE CARUARU/PE - SEI Nº 0011100021.003181/2024-70</t>
  </si>
  <si>
    <t>2024OB001126</t>
  </si>
  <si>
    <t>ACOMPANHAR TÉCNICOS EM VISTORIA NO AERÓDROMO DE CARUARU - SEI 0011100032.001757/2024-35</t>
  </si>
  <si>
    <t>2024OB001129</t>
  </si>
  <si>
    <t>REALIZAR VISITA TÉCNICA À OBRA DO AEROPORTO DE FERNANDO DE NORONHA - SEI 0011100021.003285/2024-84</t>
  </si>
  <si>
    <t>2024OB001142</t>
  </si>
  <si>
    <t>KÁSSYO FERRO DE CARVALHO</t>
  </si>
  <si>
    <t>DIRETOR EXECUTIVO DE OBRAS/DER</t>
  </si>
  <si>
    <t>REALIZAR VISITA TÉCNICA À OBRA DO AEROPORTO DE FERNANDO DE NORONHA-PE -  SEI  0011100014.002374/2024-01</t>
  </si>
  <si>
    <t>2024OB001146</t>
  </si>
  <si>
    <t>PARTICIPAR DO COQUETEL DE LANÇAMENTO DO PROJETO DO NOVO TERMINAL DE PASSAGEIROS DO AEROPORTO DE FERNANDO NORONHA  - SEI 0011100014.002389/2024-61</t>
  </si>
  <si>
    <t>2024OB001148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</si>
</sst>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[$R$]#,##0.00"/>
    <numFmt numFmtId="165" formatCode="[$R$ -416]#,##0.00"/>
    <numFmt numFmtId="166" formatCode="&quot;R$&quot;\ #,##0.00"/>
  </numFmts>
  <fonts count="35">
    <font>
      <sz val="11"/>
      <color rgb="FF000000"/>
      <name val="Arial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Arial"/>
    </font>
    <font>
      <sz val="11"/>
      <color indexed="8"/>
      <name val="Arial"/>
      <family val="2"/>
    </font>
    <font>
      <i/>
      <sz val="11"/>
      <color indexed="8"/>
      <name val="Arial"/>
      <family val="2"/>
    </font>
    <font>
      <sz val="11"/>
      <color rgb="FF000000"/>
      <name val="Arial"/>
      <family val="2"/>
      <scheme val="minor"/>
    </font>
    <font>
      <sz val="16"/>
      <color rgb="FFFFFFFF"/>
      <name val="Calibri"/>
      <family val="2"/>
    </font>
    <font>
      <sz val="11"/>
      <color theme="1"/>
      <name val="Calibri"/>
      <family val="2"/>
    </font>
    <font>
      <b/>
      <sz val="11"/>
      <color rgb="FFFF0000"/>
      <name val="Arial"/>
      <family val="2"/>
    </font>
    <font>
      <sz val="10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sz val="11"/>
      <color rgb="FF222222"/>
      <name val="Arial"/>
      <family val="2"/>
    </font>
    <font>
      <sz val="11"/>
      <color rgb="FF000000"/>
      <name val="Cambria"/>
      <family val="1"/>
    </font>
    <font>
      <b/>
      <sz val="11"/>
      <color rgb="FF333333"/>
      <name val="&quot;Times New Roman&quot;"/>
    </font>
    <font>
      <sz val="11"/>
      <color theme="1"/>
      <name val="Arial"/>
      <family val="2"/>
    </font>
    <font>
      <b/>
      <sz val="12"/>
      <color rgb="FF333333"/>
      <name val="Times New Roman"/>
      <family val="1"/>
    </font>
    <font>
      <b/>
      <sz val="14"/>
      <color rgb="FFFF0000"/>
      <name val="Arial"/>
      <family val="2"/>
    </font>
    <font>
      <sz val="11"/>
      <color rgb="FF000000"/>
      <name val="Calibri"/>
      <family val="2"/>
    </font>
    <font>
      <sz val="11"/>
      <color rgb="FFFF0000"/>
      <name val="Arial"/>
      <family val="2"/>
    </font>
    <font>
      <sz val="16"/>
      <color rgb="FFFFFFFF"/>
      <name val="Calibri"/>
    </font>
    <font>
      <sz val="11"/>
      <color theme="1"/>
      <name val="Calibri"/>
    </font>
    <font>
      <b/>
      <sz val="11"/>
      <color rgb="FFFF0000"/>
      <name val="Arial"/>
    </font>
    <font>
      <sz val="10"/>
      <color rgb="FF000000"/>
      <name val="Arial"/>
    </font>
    <font>
      <b/>
      <sz val="16"/>
      <color theme="1"/>
      <name val="Calibri"/>
      <family val="2"/>
    </font>
    <font>
      <b/>
      <sz val="16"/>
      <color rgb="FFFFFFFF"/>
      <name val="Calibri"/>
      <family val="2"/>
    </font>
    <font>
      <b/>
      <sz val="16"/>
      <color theme="1"/>
      <name val="Calibri"/>
    </font>
    <font>
      <b/>
      <sz val="16"/>
      <color rgb="FFFFFFFF"/>
      <name val="Calibri"/>
    </font>
    <font>
      <sz val="11"/>
      <color theme="1"/>
      <name val="Arial"/>
    </font>
    <font>
      <b/>
      <sz val="11"/>
      <color rgb="FFFFFFFF"/>
      <name val="Arial"/>
    </font>
    <font>
      <sz val="11"/>
      <color rgb="FF000000"/>
      <name val="Arial"/>
    </font>
    <font>
      <sz val="12"/>
      <color rgb="FF222222"/>
      <name val="Arial"/>
      <family val="2"/>
    </font>
    <font>
      <sz val="11"/>
      <color rgb="FF222222"/>
      <name val="Arial"/>
    </font>
    <font>
      <sz val="11"/>
      <color rgb="FF000000"/>
      <name val="Cambria"/>
    </font>
  </fonts>
  <fills count="1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1C4587"/>
        <bgColor rgb="FF1C4587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rgb="FF1C4587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7B7B7"/>
      </patternFill>
    </fill>
    <fill>
      <patternFill patternType="solid">
        <fgColor theme="6"/>
        <bgColor rgb="FF1C4587"/>
      </patternFill>
    </fill>
    <fill>
      <patternFill patternType="solid">
        <fgColor theme="4"/>
        <bgColor rgb="FF1C4587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95">
    <xf numFmtId="0" fontId="0" fillId="0" borderId="0" xfId="0"/>
    <xf numFmtId="0" fontId="7" fillId="0" borderId="0" xfId="0" applyFont="1" applyAlignment="1">
      <alignment horizontal="center" wrapText="1"/>
    </xf>
    <xf numFmtId="0" fontId="8" fillId="0" borderId="0" xfId="0" applyFont="1"/>
    <xf numFmtId="0" fontId="9" fillId="2" borderId="4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10" fillId="0" borderId="0" xfId="0" applyFont="1"/>
    <xf numFmtId="0" fontId="11" fillId="3" borderId="5" xfId="0" applyFont="1" applyFill="1" applyBorder="1" applyAlignment="1">
      <alignment horizontal="center" vertical="center" wrapText="1"/>
    </xf>
    <xf numFmtId="164" fontId="11" fillId="3" borderId="5" xfId="0" applyNumberFormat="1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164" fontId="12" fillId="4" borderId="5" xfId="0" applyNumberFormat="1" applyFont="1" applyFill="1" applyBorder="1" applyAlignment="1">
      <alignment horizontal="center" vertical="center" wrapText="1"/>
    </xf>
    <xf numFmtId="14" fontId="12" fillId="4" borderId="5" xfId="0" applyNumberFormat="1" applyFont="1" applyFill="1" applyBorder="1" applyAlignment="1">
      <alignment horizontal="center" vertical="center" wrapText="1"/>
    </xf>
    <xf numFmtId="14" fontId="12" fillId="4" borderId="6" xfId="0" applyNumberFormat="1" applyFont="1" applyFill="1" applyBorder="1" applyAlignment="1">
      <alignment horizontal="center" vertical="center" wrapText="1"/>
    </xf>
    <xf numFmtId="165" fontId="12" fillId="4" borderId="6" xfId="0" applyNumberFormat="1" applyFont="1" applyFill="1" applyBorder="1" applyAlignment="1">
      <alignment vertical="center" wrapText="1"/>
    </xf>
    <xf numFmtId="165" fontId="12" fillId="5" borderId="6" xfId="0" applyNumberFormat="1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0" fillId="0" borderId="0" xfId="0" applyFont="1" applyAlignment="1">
      <alignment wrapText="1"/>
    </xf>
    <xf numFmtId="0" fontId="14" fillId="0" borderId="0" xfId="0" applyFont="1"/>
    <xf numFmtId="0" fontId="12" fillId="0" borderId="0" xfId="0" applyFont="1"/>
    <xf numFmtId="0" fontId="14" fillId="0" borderId="0" xfId="0" applyFont="1" applyAlignment="1">
      <alignment horizontal="right"/>
    </xf>
    <xf numFmtId="0" fontId="15" fillId="4" borderId="0" xfId="0" applyFont="1" applyFill="1"/>
    <xf numFmtId="0" fontId="16" fillId="0" borderId="0" xfId="0" applyFont="1"/>
    <xf numFmtId="0" fontId="16" fillId="4" borderId="0" xfId="0" applyFont="1" applyFill="1"/>
    <xf numFmtId="0" fontId="17" fillId="0" borderId="0" xfId="0" applyFont="1"/>
    <xf numFmtId="0" fontId="0" fillId="0" borderId="0" xfId="0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165" fontId="12" fillId="4" borderId="1" xfId="0" applyNumberFormat="1" applyFont="1" applyFill="1" applyBorder="1" applyAlignment="1">
      <alignment horizontal="center" vertical="center" wrapText="1"/>
    </xf>
    <xf numFmtId="165" fontId="12" fillId="4" borderId="1" xfId="0" applyNumberFormat="1" applyFont="1" applyFill="1" applyBorder="1" applyAlignment="1">
      <alignment vertical="center" wrapText="1"/>
    </xf>
    <xf numFmtId="165" fontId="12" fillId="5" borderId="1" xfId="0" applyNumberFormat="1" applyFont="1" applyFill="1" applyBorder="1" applyAlignment="1">
      <alignment horizontal="center" vertical="center" wrapText="1"/>
    </xf>
    <xf numFmtId="166" fontId="12" fillId="6" borderId="1" xfId="0" applyNumberFormat="1" applyFont="1" applyFill="1" applyBorder="1" applyAlignment="1">
      <alignment horizontal="right" vertical="center" wrapText="1"/>
    </xf>
    <xf numFmtId="165" fontId="12" fillId="5" borderId="1" xfId="0" applyNumberFormat="1" applyFont="1" applyFill="1" applyBorder="1" applyAlignment="1">
      <alignment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3" fontId="13" fillId="4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11" fillId="3" borderId="0" xfId="0" applyFont="1" applyFill="1" applyBorder="1" applyAlignment="1">
      <alignment horizontal="center" vertical="center" wrapText="1"/>
    </xf>
    <xf numFmtId="164" fontId="11" fillId="3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0" borderId="0" xfId="0"/>
    <xf numFmtId="0" fontId="11" fillId="3" borderId="7" xfId="0" applyFont="1" applyFill="1" applyBorder="1" applyAlignment="1">
      <alignment horizontal="center" vertical="center" wrapText="1"/>
    </xf>
    <xf numFmtId="164" fontId="11" fillId="3" borderId="7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19" fillId="0" borderId="1" xfId="0" applyFont="1" applyBorder="1" applyAlignment="1">
      <alignment horizontal="center" vertical="center"/>
    </xf>
    <xf numFmtId="0" fontId="0" fillId="0" borderId="0" xfId="0"/>
    <xf numFmtId="0" fontId="11" fillId="3" borderId="7" xfId="0" applyFont="1" applyFill="1" applyBorder="1" applyAlignment="1">
      <alignment horizontal="center" vertical="center" wrapText="1"/>
    </xf>
    <xf numFmtId="164" fontId="11" fillId="3" borderId="7" xfId="0" applyNumberFormat="1" applyFont="1" applyFill="1" applyBorder="1" applyAlignment="1">
      <alignment horizontal="center" vertical="center" wrapText="1"/>
    </xf>
    <xf numFmtId="0" fontId="0" fillId="0" borderId="0" xfId="0"/>
    <xf numFmtId="0" fontId="11" fillId="7" borderId="0" xfId="0" applyFont="1" applyFill="1" applyBorder="1" applyAlignment="1">
      <alignment horizontal="center" vertical="center" wrapText="1"/>
    </xf>
    <xf numFmtId="164" fontId="11" fillId="7" borderId="0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14" fontId="12" fillId="8" borderId="1" xfId="0" applyNumberFormat="1" applyFont="1" applyFill="1" applyBorder="1" applyAlignment="1">
      <alignment horizontal="center" vertical="center" wrapText="1"/>
    </xf>
    <xf numFmtId="165" fontId="12" fillId="8" borderId="1" xfId="0" applyNumberFormat="1" applyFont="1" applyFill="1" applyBorder="1" applyAlignment="1">
      <alignment horizontal="center" vertical="center" wrapText="1"/>
    </xf>
    <xf numFmtId="165" fontId="12" fillId="8" borderId="1" xfId="0" applyNumberFormat="1" applyFont="1" applyFill="1" applyBorder="1" applyAlignment="1">
      <alignment vertical="center" wrapText="1"/>
    </xf>
    <xf numFmtId="0" fontId="11" fillId="3" borderId="7" xfId="0" applyFont="1" applyFill="1" applyBorder="1" applyAlignment="1">
      <alignment horizontal="center" vertical="center" wrapText="1"/>
    </xf>
    <xf numFmtId="164" fontId="11" fillId="3" borderId="7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1" fillId="3" borderId="8" xfId="0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164" fontId="11" fillId="3" borderId="7" xfId="0" applyNumberFormat="1" applyFont="1" applyFill="1" applyBorder="1" applyAlignment="1">
      <alignment horizontal="center" vertical="center" wrapText="1"/>
    </xf>
    <xf numFmtId="0" fontId="0" fillId="0" borderId="0" xfId="0"/>
    <xf numFmtId="0" fontId="12" fillId="4" borderId="1" xfId="0" applyFont="1" applyFill="1" applyBorder="1" applyAlignment="1">
      <alignment horizontal="left" vertical="center" wrapText="1"/>
    </xf>
    <xf numFmtId="0" fontId="1" fillId="9" borderId="1" xfId="0" applyFont="1" applyFill="1" applyBorder="1" applyAlignment="1">
      <alignment vertical="center"/>
    </xf>
    <xf numFmtId="0" fontId="0" fillId="0" borderId="0" xfId="0"/>
    <xf numFmtId="0" fontId="11" fillId="3" borderId="7" xfId="0" applyFont="1" applyFill="1" applyBorder="1" applyAlignment="1">
      <alignment horizontal="center" vertical="center" wrapText="1"/>
    </xf>
    <xf numFmtId="164" fontId="11" fillId="3" borderId="7" xfId="0" applyNumberFormat="1" applyFont="1" applyFill="1" applyBorder="1" applyAlignment="1">
      <alignment horizontal="center" vertical="center" wrapText="1"/>
    </xf>
    <xf numFmtId="0" fontId="0" fillId="0" borderId="0" xfId="0"/>
    <xf numFmtId="44" fontId="1" fillId="0" borderId="1" xfId="1" applyFont="1" applyBorder="1" applyAlignment="1">
      <alignment vertical="center"/>
    </xf>
    <xf numFmtId="44" fontId="1" fillId="9" borderId="1" xfId="1" applyFont="1" applyFill="1" applyBorder="1" applyAlignment="1">
      <alignment vertical="center"/>
    </xf>
    <xf numFmtId="0" fontId="1" fillId="9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horizontal="center" vertical="center" wrapText="1"/>
    </xf>
    <xf numFmtId="14" fontId="1" fillId="9" borderId="1" xfId="0" applyNumberFormat="1" applyFont="1" applyFill="1" applyBorder="1" applyAlignment="1">
      <alignment horizontal="center" vertical="center"/>
    </xf>
    <xf numFmtId="165" fontId="12" fillId="1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1" fillId="3" borderId="7" xfId="0" applyFont="1" applyFill="1" applyBorder="1" applyAlignment="1">
      <alignment horizontal="center" vertical="center" wrapText="1"/>
    </xf>
    <xf numFmtId="164" fontId="11" fillId="3" borderId="7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20" fillId="9" borderId="1" xfId="0" applyFont="1" applyFill="1" applyBorder="1" applyAlignment="1">
      <alignment vertical="center" wrapText="1"/>
    </xf>
    <xf numFmtId="0" fontId="0" fillId="0" borderId="0" xfId="0"/>
    <xf numFmtId="0" fontId="21" fillId="0" borderId="0" xfId="0" applyFont="1" applyAlignment="1">
      <alignment horizontal="center" wrapText="1"/>
    </xf>
    <xf numFmtId="0" fontId="22" fillId="0" borderId="0" xfId="0" applyFont="1"/>
    <xf numFmtId="0" fontId="23" fillId="2" borderId="4" xfId="0" applyFont="1" applyFill="1" applyBorder="1" applyAlignment="1">
      <alignment vertical="center"/>
    </xf>
    <xf numFmtId="0" fontId="23" fillId="2" borderId="5" xfId="0" applyFont="1" applyFill="1" applyBorder="1" applyAlignment="1">
      <alignment vertical="center"/>
    </xf>
    <xf numFmtId="0" fontId="24" fillId="0" borderId="0" xfId="0" applyFont="1"/>
    <xf numFmtId="0" fontId="0" fillId="0" borderId="0" xfId="0"/>
    <xf numFmtId="0" fontId="30" fillId="3" borderId="5" xfId="0" applyFont="1" applyFill="1" applyBorder="1" applyAlignment="1">
      <alignment horizontal="center" vertical="center" wrapText="1"/>
    </xf>
    <xf numFmtId="164" fontId="30" fillId="3" borderId="5" xfId="0" applyNumberFormat="1" applyFont="1" applyFill="1" applyBorder="1" applyAlignment="1">
      <alignment horizontal="center" vertical="center" wrapText="1"/>
    </xf>
    <xf numFmtId="0" fontId="31" fillId="4" borderId="5" xfId="0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vertical="center" wrapText="1"/>
    </xf>
    <xf numFmtId="0" fontId="31" fillId="0" borderId="5" xfId="0" applyFont="1" applyBorder="1" applyAlignment="1">
      <alignment horizontal="left" vertical="center" wrapText="1"/>
    </xf>
    <xf numFmtId="14" fontId="31" fillId="4" borderId="6" xfId="0" applyNumberFormat="1" applyFont="1" applyFill="1" applyBorder="1" applyAlignment="1">
      <alignment horizontal="center" vertical="center" wrapText="1"/>
    </xf>
    <xf numFmtId="165" fontId="31" fillId="4" borderId="6" xfId="0" applyNumberFormat="1" applyFont="1" applyFill="1" applyBorder="1" applyAlignment="1">
      <alignment vertical="center" wrapText="1"/>
    </xf>
    <xf numFmtId="165" fontId="31" fillId="5" borderId="6" xfId="0" applyNumberFormat="1" applyFont="1" applyFill="1" applyBorder="1" applyAlignment="1">
      <alignment vertical="center" wrapText="1"/>
    </xf>
    <xf numFmtId="0" fontId="12" fillId="4" borderId="5" xfId="0" applyFont="1" applyFill="1" applyBorder="1" applyAlignment="1">
      <alignment horizontal="left" vertical="center" wrapText="1"/>
    </xf>
    <xf numFmtId="14" fontId="31" fillId="4" borderId="5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31" fillId="4" borderId="5" xfId="0" applyFont="1" applyFill="1" applyBorder="1" applyAlignment="1">
      <alignment horizontal="left" vertical="center" wrapText="1"/>
    </xf>
    <xf numFmtId="164" fontId="31" fillId="4" borderId="5" xfId="0" applyNumberFormat="1" applyFont="1" applyFill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4" borderId="11" xfId="0" applyFont="1" applyFill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164" fontId="31" fillId="4" borderId="1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31" fillId="4" borderId="4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left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4" borderId="4" xfId="0" applyFont="1" applyFill="1" applyBorder="1" applyAlignment="1">
      <alignment vertical="center" wrapText="1"/>
    </xf>
    <xf numFmtId="0" fontId="33" fillId="4" borderId="5" xfId="0" applyFont="1" applyFill="1" applyBorder="1" applyAlignment="1">
      <alignment horizontal="left" vertical="center" wrapText="1"/>
    </xf>
    <xf numFmtId="0" fontId="31" fillId="4" borderId="5" xfId="0" applyFont="1" applyFill="1" applyBorder="1" applyAlignment="1">
      <alignment vertical="center" wrapText="1"/>
    </xf>
    <xf numFmtId="0" fontId="24" fillId="0" borderId="0" xfId="0" applyFont="1" applyAlignment="1">
      <alignment wrapText="1"/>
    </xf>
    <xf numFmtId="0" fontId="34" fillId="0" borderId="0" xfId="0" applyFont="1"/>
    <xf numFmtId="0" fontId="31" fillId="0" borderId="0" xfId="0" applyFont="1"/>
    <xf numFmtId="0" fontId="34" fillId="0" borderId="0" xfId="0" applyFont="1" applyAlignment="1">
      <alignment horizontal="right"/>
    </xf>
    <xf numFmtId="14" fontId="12" fillId="9" borderId="1" xfId="0" applyNumberFormat="1" applyFont="1" applyFill="1" applyBorder="1" applyAlignment="1">
      <alignment horizontal="center" vertical="center" wrapText="1"/>
    </xf>
    <xf numFmtId="0" fontId="31" fillId="14" borderId="4" xfId="0" applyFont="1" applyFill="1" applyBorder="1" applyAlignment="1">
      <alignment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wrapText="1"/>
    </xf>
    <xf numFmtId="0" fontId="25" fillId="0" borderId="0" xfId="0" applyFont="1" applyAlignment="1">
      <alignment horizontal="left" wrapText="1"/>
    </xf>
    <xf numFmtId="0" fontId="0" fillId="0" borderId="0" xfId="0"/>
    <xf numFmtId="0" fontId="26" fillId="3" borderId="0" xfId="0" applyFont="1" applyFill="1" applyBorder="1" applyAlignment="1">
      <alignment horizontal="left"/>
    </xf>
    <xf numFmtId="0" fontId="1" fillId="0" borderId="0" xfId="0" applyFont="1" applyBorder="1"/>
    <xf numFmtId="0" fontId="16" fillId="2" borderId="12" xfId="0" applyFont="1" applyFill="1" applyBorder="1" applyAlignment="1">
      <alignment horizontal="center" vertical="center" wrapText="1"/>
    </xf>
    <xf numFmtId="0" fontId="1" fillId="0" borderId="13" xfId="0" applyFont="1" applyBorder="1"/>
    <xf numFmtId="0" fontId="11" fillId="3" borderId="6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1" fillId="0" borderId="10" xfId="0" applyFont="1" applyBorder="1"/>
    <xf numFmtId="0" fontId="11" fillId="3" borderId="7" xfId="0" applyFont="1" applyFill="1" applyBorder="1" applyAlignment="1">
      <alignment horizontal="center" vertical="center" wrapText="1"/>
    </xf>
    <xf numFmtId="0" fontId="1" fillId="0" borderId="14" xfId="0" applyFont="1" applyBorder="1"/>
    <xf numFmtId="0" fontId="1" fillId="0" borderId="4" xfId="0" applyFont="1" applyBorder="1"/>
    <xf numFmtId="164" fontId="11" fillId="3" borderId="7" xfId="0" applyNumberFormat="1" applyFont="1" applyFill="1" applyBorder="1" applyAlignment="1">
      <alignment horizontal="center" vertical="center" wrapText="1"/>
    </xf>
    <xf numFmtId="164" fontId="11" fillId="3" borderId="6" xfId="0" applyNumberFormat="1" applyFont="1" applyFill="1" applyBorder="1" applyAlignment="1">
      <alignment horizontal="center" vertical="center" wrapText="1"/>
    </xf>
    <xf numFmtId="4" fontId="11" fillId="3" borderId="0" xfId="0" applyNumberFormat="1" applyFont="1" applyFill="1" applyBorder="1" applyAlignment="1">
      <alignment wrapText="1"/>
    </xf>
    <xf numFmtId="0" fontId="16" fillId="4" borderId="6" xfId="0" applyFont="1" applyFill="1" applyBorder="1" applyAlignment="1">
      <alignment wrapText="1"/>
    </xf>
    <xf numFmtId="0" fontId="16" fillId="0" borderId="6" xfId="0" applyFont="1" applyBorder="1" applyAlignment="1">
      <alignment wrapText="1"/>
    </xf>
    <xf numFmtId="0" fontId="30" fillId="3" borderId="6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3" fillId="0" borderId="10" xfId="0" applyFont="1" applyBorder="1"/>
    <xf numFmtId="0" fontId="11" fillId="3" borderId="1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27" fillId="0" borderId="0" xfId="0" applyFont="1" applyAlignment="1">
      <alignment horizontal="left" wrapText="1"/>
    </xf>
    <xf numFmtId="0" fontId="28" fillId="3" borderId="0" xfId="0" applyFont="1" applyFill="1" applyAlignment="1">
      <alignment horizontal="left"/>
    </xf>
    <xf numFmtId="0" fontId="3" fillId="0" borderId="0" xfId="0" applyFont="1"/>
    <xf numFmtId="0" fontId="29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11" fillId="3" borderId="12" xfId="0" applyFont="1" applyFill="1" applyBorder="1" applyAlignment="1">
      <alignment horizontal="center" vertical="center" wrapText="1"/>
    </xf>
    <xf numFmtId="0" fontId="1" fillId="0" borderId="15" xfId="0" applyFont="1" applyBorder="1"/>
    <xf numFmtId="0" fontId="11" fillId="12" borderId="13" xfId="0" applyFont="1" applyFill="1" applyBorder="1" applyAlignment="1">
      <alignment horizontal="center" vertical="center" wrapText="1"/>
    </xf>
    <xf numFmtId="0" fontId="1" fillId="13" borderId="13" xfId="0" applyFont="1" applyFill="1" applyBorder="1"/>
    <xf numFmtId="0" fontId="1" fillId="13" borderId="15" xfId="0" applyFont="1" applyFill="1" applyBorder="1"/>
    <xf numFmtId="164" fontId="11" fillId="3" borderId="12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164" fontId="11" fillId="3" borderId="10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0" fontId="16" fillId="0" borderId="12" xfId="0" applyFont="1" applyBorder="1" applyAlignment="1">
      <alignment wrapText="1"/>
    </xf>
    <xf numFmtId="0" fontId="16" fillId="0" borderId="0" xfId="0" applyFont="1" applyAlignment="1">
      <alignment wrapText="1"/>
    </xf>
    <xf numFmtId="0" fontId="29" fillId="0" borderId="6" xfId="0" applyFont="1" applyBorder="1" applyAlignment="1">
      <alignment wrapText="1"/>
    </xf>
    <xf numFmtId="164" fontId="30" fillId="3" borderId="7" xfId="0" applyNumberFormat="1" applyFont="1" applyFill="1" applyBorder="1" applyAlignment="1">
      <alignment horizontal="center" vertical="center" wrapText="1"/>
    </xf>
    <xf numFmtId="0" fontId="3" fillId="0" borderId="4" xfId="0" applyFont="1" applyBorder="1"/>
    <xf numFmtId="4" fontId="30" fillId="3" borderId="0" xfId="0" applyNumberFormat="1" applyFont="1" applyFill="1" applyBorder="1" applyAlignment="1">
      <alignment wrapText="1"/>
    </xf>
    <xf numFmtId="0" fontId="3" fillId="0" borderId="0" xfId="0" applyFont="1" applyBorder="1"/>
    <xf numFmtId="0" fontId="29" fillId="4" borderId="6" xfId="0" applyFont="1" applyFill="1" applyBorder="1" applyAlignment="1">
      <alignment wrapText="1"/>
    </xf>
    <xf numFmtId="164" fontId="30" fillId="3" borderId="6" xfId="0" applyNumberFormat="1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28" fillId="3" borderId="0" xfId="0" applyFont="1" applyFill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1323975</xdr:colOff>
      <xdr:row>2</xdr:row>
      <xdr:rowOff>209550</xdr:rowOff>
    </xdr:to>
    <xdr:pic>
      <xdr:nvPicPr>
        <xdr:cNvPr id="1204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239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1362075</xdr:colOff>
      <xdr:row>2</xdr:row>
      <xdr:rowOff>209550</xdr:rowOff>
    </xdr:to>
    <xdr:pic>
      <xdr:nvPicPr>
        <xdr:cNvPr id="2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620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0</xdr:col>
      <xdr:colOff>1181100</xdr:colOff>
      <xdr:row>2</xdr:row>
      <xdr:rowOff>209550</xdr:rowOff>
    </xdr:to>
    <xdr:pic>
      <xdr:nvPicPr>
        <xdr:cNvPr id="15507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0"/>
          <a:ext cx="10096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1247775</xdr:colOff>
      <xdr:row>2</xdr:row>
      <xdr:rowOff>161925</xdr:rowOff>
    </xdr:to>
    <xdr:pic>
      <xdr:nvPicPr>
        <xdr:cNvPr id="16531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477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1171575</xdr:colOff>
      <xdr:row>2</xdr:row>
      <xdr:rowOff>123825</xdr:rowOff>
    </xdr:to>
    <xdr:pic>
      <xdr:nvPicPr>
        <xdr:cNvPr id="17524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715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2</xdr:row>
      <xdr:rowOff>123825</xdr:rowOff>
    </xdr:to>
    <xdr:pic>
      <xdr:nvPicPr>
        <xdr:cNvPr id="18530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715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1238250</xdr:colOff>
      <xdr:row>2</xdr:row>
      <xdr:rowOff>161925</xdr:rowOff>
    </xdr:to>
    <xdr:pic>
      <xdr:nvPicPr>
        <xdr:cNvPr id="19557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382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2</xdr:row>
      <xdr:rowOff>247650</xdr:rowOff>
    </xdr:to>
    <xdr:pic>
      <xdr:nvPicPr>
        <xdr:cNvPr id="19558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001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1333500</xdr:colOff>
      <xdr:row>2</xdr:row>
      <xdr:rowOff>209550</xdr:rowOff>
    </xdr:to>
    <xdr:pic>
      <xdr:nvPicPr>
        <xdr:cNvPr id="20534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335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1247775</xdr:colOff>
      <xdr:row>2</xdr:row>
      <xdr:rowOff>161925</xdr:rowOff>
    </xdr:to>
    <xdr:pic>
      <xdr:nvPicPr>
        <xdr:cNvPr id="20535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477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1362075</xdr:colOff>
      <xdr:row>2</xdr:row>
      <xdr:rowOff>219075</xdr:rowOff>
    </xdr:to>
    <xdr:pic>
      <xdr:nvPicPr>
        <xdr:cNvPr id="20536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620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1323975</xdr:colOff>
      <xdr:row>2</xdr:row>
      <xdr:rowOff>209550</xdr:rowOff>
    </xdr:to>
    <xdr:pic>
      <xdr:nvPicPr>
        <xdr:cNvPr id="11420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239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1362075</xdr:colOff>
      <xdr:row>2</xdr:row>
      <xdr:rowOff>209550</xdr:rowOff>
    </xdr:to>
    <xdr:pic>
      <xdr:nvPicPr>
        <xdr:cNvPr id="2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620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000"/>
  <sheetViews>
    <sheetView topLeftCell="D1" workbookViewId="0">
      <pane ySplit="7" topLeftCell="A8" activePane="bottomLeft" state="frozen"/>
      <selection pane="bottomLeft" activeCell="H11" sqref="H11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5" width="19.375" customWidth="1"/>
    <col min="26" max="26" width="15.875" customWidth="1"/>
    <col min="27" max="28" width="13.125" customWidth="1"/>
  </cols>
  <sheetData>
    <row r="1" spans="1:30" ht="21">
      <c r="A1" s="142"/>
      <c r="B1" s="144" t="s">
        <v>0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"/>
      <c r="AB1" s="1"/>
    </row>
    <row r="2" spans="1:30" ht="21">
      <c r="A2" s="143"/>
      <c r="B2" s="144" t="s">
        <v>1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"/>
      <c r="AB2" s="1"/>
    </row>
    <row r="3" spans="1:30" ht="21">
      <c r="A3" s="143"/>
      <c r="B3" s="144" t="s">
        <v>2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2"/>
      <c r="AB3" s="2"/>
    </row>
    <row r="4" spans="1:30" ht="15" customHeight="1">
      <c r="A4" s="3" t="s">
        <v>3</v>
      </c>
      <c r="B4" s="4"/>
      <c r="C4" s="146" t="s">
        <v>4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2"/>
      <c r="AB4" s="2"/>
    </row>
    <row r="5" spans="1:30" ht="15.75" customHeight="1">
      <c r="A5" s="148" t="s">
        <v>5</v>
      </c>
      <c r="B5" s="149"/>
      <c r="C5" s="148" t="s">
        <v>6</v>
      </c>
      <c r="D5" s="150"/>
      <c r="E5" s="149"/>
      <c r="F5" s="148" t="s">
        <v>7</v>
      </c>
      <c r="G5" s="150"/>
      <c r="H5" s="150"/>
      <c r="I5" s="150"/>
      <c r="J5" s="150"/>
      <c r="K5" s="150"/>
      <c r="L5" s="150"/>
      <c r="M5" s="150"/>
      <c r="N5" s="150"/>
      <c r="O5" s="148" t="s">
        <v>8</v>
      </c>
      <c r="P5" s="150"/>
      <c r="Q5" s="150"/>
      <c r="R5" s="149"/>
      <c r="S5" s="148" t="s">
        <v>9</v>
      </c>
      <c r="T5" s="150"/>
      <c r="U5" s="150"/>
      <c r="V5" s="150"/>
      <c r="W5" s="150"/>
      <c r="X5" s="149"/>
      <c r="Y5" s="151" t="s">
        <v>10</v>
      </c>
      <c r="Z5" s="151" t="s">
        <v>11</v>
      </c>
      <c r="AA5" s="5"/>
      <c r="AB5" s="5"/>
      <c r="AC5" s="5"/>
    </row>
    <row r="6" spans="1:30" ht="15.75" customHeight="1">
      <c r="A6" s="151" t="s">
        <v>12</v>
      </c>
      <c r="B6" s="151" t="s">
        <v>13</v>
      </c>
      <c r="C6" s="151" t="s">
        <v>14</v>
      </c>
      <c r="D6" s="151" t="s">
        <v>15</v>
      </c>
      <c r="E6" s="151" t="s">
        <v>16</v>
      </c>
      <c r="F6" s="151" t="s">
        <v>17</v>
      </c>
      <c r="G6" s="151" t="s">
        <v>18</v>
      </c>
      <c r="H6" s="151" t="s">
        <v>19</v>
      </c>
      <c r="I6" s="148" t="s">
        <v>20</v>
      </c>
      <c r="J6" s="149"/>
      <c r="K6" s="155" t="s">
        <v>21</v>
      </c>
      <c r="L6" s="149"/>
      <c r="M6" s="151" t="s">
        <v>22</v>
      </c>
      <c r="N6" s="151" t="s">
        <v>23</v>
      </c>
      <c r="O6" s="151" t="s">
        <v>24</v>
      </c>
      <c r="P6" s="154" t="s">
        <v>25</v>
      </c>
      <c r="Q6" s="154" t="s">
        <v>26</v>
      </c>
      <c r="R6" s="154" t="s">
        <v>27</v>
      </c>
      <c r="S6" s="155" t="s">
        <v>28</v>
      </c>
      <c r="T6" s="149"/>
      <c r="U6" s="155" t="s">
        <v>29</v>
      </c>
      <c r="V6" s="149"/>
      <c r="W6" s="151" t="s">
        <v>30</v>
      </c>
      <c r="X6" s="154" t="s">
        <v>31</v>
      </c>
      <c r="Y6" s="152"/>
      <c r="Z6" s="152"/>
      <c r="AA6" s="5"/>
      <c r="AB6" s="5"/>
      <c r="AC6" s="5"/>
      <c r="AD6" s="5"/>
    </row>
    <row r="7" spans="1:30" ht="30">
      <c r="A7" s="153"/>
      <c r="B7" s="153"/>
      <c r="C7" s="153"/>
      <c r="D7" s="153"/>
      <c r="E7" s="153"/>
      <c r="F7" s="153"/>
      <c r="G7" s="153"/>
      <c r="H7" s="153"/>
      <c r="I7" s="6" t="s">
        <v>32</v>
      </c>
      <c r="J7" s="6" t="s">
        <v>33</v>
      </c>
      <c r="K7" s="6" t="s">
        <v>34</v>
      </c>
      <c r="L7" s="7" t="s">
        <v>35</v>
      </c>
      <c r="M7" s="153"/>
      <c r="N7" s="153"/>
      <c r="O7" s="153"/>
      <c r="P7" s="153"/>
      <c r="Q7" s="153"/>
      <c r="R7" s="153"/>
      <c r="S7" s="6" t="s">
        <v>36</v>
      </c>
      <c r="T7" s="7" t="s">
        <v>37</v>
      </c>
      <c r="U7" s="6" t="s">
        <v>38</v>
      </c>
      <c r="V7" s="7" t="s">
        <v>39</v>
      </c>
      <c r="W7" s="153"/>
      <c r="X7" s="153"/>
      <c r="Y7" s="153"/>
      <c r="Z7" s="153"/>
      <c r="AA7" s="5"/>
      <c r="AB7" s="5"/>
      <c r="AC7" s="5"/>
      <c r="AD7" s="5"/>
    </row>
    <row r="8" spans="1:30" ht="14.25">
      <c r="A8" s="8"/>
      <c r="B8" s="8"/>
      <c r="C8" s="9"/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>
        <v>0</v>
      </c>
      <c r="Q8" s="15">
        <v>0</v>
      </c>
      <c r="R8" s="16">
        <f t="shared" ref="R8:R15" si="0">P8+Q8</f>
        <v>0</v>
      </c>
      <c r="S8" s="8">
        <v>0</v>
      </c>
      <c r="T8" s="15">
        <v>0</v>
      </c>
      <c r="U8" s="8">
        <v>0</v>
      </c>
      <c r="V8" s="15">
        <v>0</v>
      </c>
      <c r="W8" s="8">
        <v>0</v>
      </c>
      <c r="X8" s="16">
        <f t="shared" ref="X8:X15" si="1">(S8*T8)+(U8*V8)</f>
        <v>0</v>
      </c>
      <c r="Y8" s="16">
        <f t="shared" ref="Y8:Y15" si="2">R8+X8</f>
        <v>0</v>
      </c>
      <c r="Z8" s="17"/>
      <c r="AA8" s="5"/>
      <c r="AB8" s="5"/>
      <c r="AC8" s="5"/>
      <c r="AD8" s="5"/>
    </row>
    <row r="9" spans="1:30" ht="14.25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>
        <v>0</v>
      </c>
      <c r="Q9" s="15">
        <v>0</v>
      </c>
      <c r="R9" s="16">
        <f t="shared" si="0"/>
        <v>0</v>
      </c>
      <c r="S9" s="8">
        <v>0</v>
      </c>
      <c r="T9" s="15">
        <v>0</v>
      </c>
      <c r="U9" s="8">
        <v>0</v>
      </c>
      <c r="V9" s="15">
        <v>0</v>
      </c>
      <c r="W9" s="8">
        <v>0</v>
      </c>
      <c r="X9" s="16">
        <f t="shared" si="1"/>
        <v>0</v>
      </c>
      <c r="Y9" s="16">
        <f t="shared" si="2"/>
        <v>0</v>
      </c>
      <c r="Z9" s="17"/>
      <c r="AA9" s="5"/>
      <c r="AB9" s="5"/>
      <c r="AC9" s="5"/>
      <c r="AD9" s="5"/>
    </row>
    <row r="10" spans="1:30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>
        <v>0</v>
      </c>
      <c r="Q10" s="15">
        <v>0</v>
      </c>
      <c r="R10" s="16">
        <f t="shared" si="0"/>
        <v>0</v>
      </c>
      <c r="S10" s="8">
        <v>0</v>
      </c>
      <c r="T10" s="15">
        <v>0</v>
      </c>
      <c r="U10" s="8">
        <v>0</v>
      </c>
      <c r="V10" s="15">
        <v>0</v>
      </c>
      <c r="W10" s="8">
        <v>0</v>
      </c>
      <c r="X10" s="16">
        <f t="shared" si="1"/>
        <v>0</v>
      </c>
      <c r="Y10" s="16">
        <f t="shared" si="2"/>
        <v>0</v>
      </c>
      <c r="Z10" s="17"/>
      <c r="AA10" s="5"/>
      <c r="AB10" s="5"/>
      <c r="AC10" s="5"/>
      <c r="AD10" s="5"/>
    </row>
    <row r="11" spans="1:30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>
        <v>0</v>
      </c>
      <c r="Q11" s="15">
        <v>0</v>
      </c>
      <c r="R11" s="16">
        <f t="shared" si="0"/>
        <v>0</v>
      </c>
      <c r="S11" s="8">
        <v>0</v>
      </c>
      <c r="T11" s="15">
        <v>0</v>
      </c>
      <c r="U11" s="8">
        <v>0</v>
      </c>
      <c r="V11" s="15">
        <v>0</v>
      </c>
      <c r="W11" s="8">
        <v>0</v>
      </c>
      <c r="X11" s="16">
        <f t="shared" si="1"/>
        <v>0</v>
      </c>
      <c r="Y11" s="16">
        <f t="shared" si="2"/>
        <v>0</v>
      </c>
      <c r="Z11" s="17"/>
      <c r="AA11" s="5"/>
      <c r="AB11" s="5"/>
      <c r="AC11" s="5"/>
      <c r="AD11" s="5"/>
    </row>
    <row r="12" spans="1:30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>
        <v>0</v>
      </c>
      <c r="Q12" s="15">
        <v>0</v>
      </c>
      <c r="R12" s="16">
        <f t="shared" si="0"/>
        <v>0</v>
      </c>
      <c r="S12" s="8">
        <v>0</v>
      </c>
      <c r="T12" s="15">
        <v>0</v>
      </c>
      <c r="U12" s="8">
        <v>0</v>
      </c>
      <c r="V12" s="15">
        <v>0</v>
      </c>
      <c r="W12" s="8">
        <v>0</v>
      </c>
      <c r="X12" s="16">
        <f t="shared" si="1"/>
        <v>0</v>
      </c>
      <c r="Y12" s="16">
        <f t="shared" si="2"/>
        <v>0</v>
      </c>
      <c r="Z12" s="17"/>
      <c r="AA12" s="5"/>
      <c r="AB12" s="5"/>
      <c r="AC12" s="5"/>
      <c r="AD12" s="5"/>
    </row>
    <row r="13" spans="1:30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>
        <v>0</v>
      </c>
      <c r="Q13" s="15">
        <v>0</v>
      </c>
      <c r="R13" s="16">
        <f t="shared" si="0"/>
        <v>0</v>
      </c>
      <c r="S13" s="8">
        <v>0</v>
      </c>
      <c r="T13" s="15">
        <v>0</v>
      </c>
      <c r="U13" s="8">
        <v>0</v>
      </c>
      <c r="V13" s="15">
        <v>0</v>
      </c>
      <c r="W13" s="8">
        <v>0</v>
      </c>
      <c r="X13" s="16">
        <f t="shared" si="1"/>
        <v>0</v>
      </c>
      <c r="Y13" s="16">
        <f t="shared" si="2"/>
        <v>0</v>
      </c>
      <c r="Z13" s="17"/>
      <c r="AA13" s="5"/>
      <c r="AB13" s="5"/>
      <c r="AC13" s="5"/>
      <c r="AD13" s="5"/>
    </row>
    <row r="14" spans="1:30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>
        <v>0</v>
      </c>
      <c r="Q14" s="15">
        <v>0</v>
      </c>
      <c r="R14" s="16">
        <f t="shared" si="0"/>
        <v>0</v>
      </c>
      <c r="S14" s="8">
        <v>0</v>
      </c>
      <c r="T14" s="15">
        <v>0</v>
      </c>
      <c r="U14" s="8">
        <v>0</v>
      </c>
      <c r="V14" s="15">
        <v>0</v>
      </c>
      <c r="W14" s="8">
        <v>0</v>
      </c>
      <c r="X14" s="16">
        <f t="shared" si="1"/>
        <v>0</v>
      </c>
      <c r="Y14" s="16">
        <f t="shared" si="2"/>
        <v>0</v>
      </c>
      <c r="Z14" s="17"/>
      <c r="AA14" s="5"/>
      <c r="AB14" s="5"/>
      <c r="AC14" s="5"/>
      <c r="AD14" s="5"/>
    </row>
    <row r="15" spans="1:30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>
        <v>0</v>
      </c>
      <c r="Q15" s="15">
        <v>0</v>
      </c>
      <c r="R15" s="16">
        <f t="shared" si="0"/>
        <v>0</v>
      </c>
      <c r="S15" s="8">
        <v>0</v>
      </c>
      <c r="T15" s="15">
        <v>0</v>
      </c>
      <c r="U15" s="8">
        <v>0</v>
      </c>
      <c r="V15" s="15">
        <v>0</v>
      </c>
      <c r="W15" s="8">
        <v>0</v>
      </c>
      <c r="X15" s="16">
        <f t="shared" si="1"/>
        <v>0</v>
      </c>
      <c r="Y15" s="16">
        <f t="shared" si="2"/>
        <v>0</v>
      </c>
      <c r="Z15" s="17"/>
      <c r="AA15" s="5"/>
      <c r="AB15" s="5"/>
      <c r="AC15" s="5"/>
      <c r="AD15" s="5"/>
    </row>
    <row r="16" spans="1:30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30" ht="15.75" customHeight="1">
      <c r="A17" s="156" t="s">
        <v>40</v>
      </c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30" ht="15.75" customHeight="1">
      <c r="A18" s="157" t="s">
        <v>41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49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30" ht="15.75" customHeight="1">
      <c r="A19" s="158" t="s">
        <v>42</v>
      </c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49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30" ht="15.75" customHeight="1">
      <c r="A20" s="158" t="s">
        <v>43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49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0" ht="15.75" customHeight="1">
      <c r="A21" s="158" t="s">
        <v>44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49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0" ht="15.75" customHeight="1">
      <c r="A22" s="158" t="s">
        <v>45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49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>
      <c r="A23" s="158" t="s">
        <v>46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49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>
      <c r="A24" s="158" t="s">
        <v>47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49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>
      <c r="A25" s="158" t="s">
        <v>48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49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ht="15.75" customHeight="1">
      <c r="A26" s="158" t="s">
        <v>49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49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>
      <c r="A27" s="158" t="s">
        <v>50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49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>
      <c r="A28" s="158" t="s">
        <v>51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49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30" ht="15.75" customHeight="1">
      <c r="A29" s="158" t="s">
        <v>52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49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>
      <c r="A30" s="158" t="s">
        <v>53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49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>
      <c r="A31" s="158" t="s">
        <v>54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49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5.75" customHeight="1">
      <c r="A32" s="158" t="s">
        <v>55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49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>
      <c r="A33" s="158" t="s">
        <v>56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49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>
      <c r="A34" s="158" t="s">
        <v>57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49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>
      <c r="A35" s="158" t="s">
        <v>58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49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>
      <c r="A36" s="158" t="s">
        <v>59</v>
      </c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49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>
      <c r="A37" s="158" t="s">
        <v>60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49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>
      <c r="A38" s="158" t="s">
        <v>61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49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>
      <c r="A39" s="158" t="s">
        <v>62</v>
      </c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49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>
      <c r="A40" s="158" t="s">
        <v>63</v>
      </c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49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>
      <c r="A41" s="158" t="s">
        <v>64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49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>
      <c r="A42" s="158" t="s">
        <v>65</v>
      </c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49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>
      <c r="A43" s="158" t="s">
        <v>66</v>
      </c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49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>
      <c r="A44" s="158" t="s">
        <v>67</v>
      </c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49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>
      <c r="A45" s="20" t="s">
        <v>68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">
    <mergeCell ref="A20:L20"/>
    <mergeCell ref="A21:L21"/>
    <mergeCell ref="A32:L32"/>
    <mergeCell ref="A33:L33"/>
    <mergeCell ref="A34:L34"/>
    <mergeCell ref="A35:L35"/>
    <mergeCell ref="A26:L26"/>
    <mergeCell ref="A27:L27"/>
    <mergeCell ref="A28:L28"/>
    <mergeCell ref="A29:L29"/>
    <mergeCell ref="A43:L43"/>
    <mergeCell ref="A44:L44"/>
    <mergeCell ref="A36:L36"/>
    <mergeCell ref="A37:L37"/>
    <mergeCell ref="A38:L38"/>
    <mergeCell ref="A39:L39"/>
    <mergeCell ref="A40:L40"/>
    <mergeCell ref="A41:L41"/>
    <mergeCell ref="A42:L42"/>
    <mergeCell ref="A30:L30"/>
    <mergeCell ref="A31:L31"/>
    <mergeCell ref="A22:L22"/>
    <mergeCell ref="A23:L23"/>
    <mergeCell ref="A24:L24"/>
    <mergeCell ref="A25:L25"/>
    <mergeCell ref="A6:A7"/>
    <mergeCell ref="B6:B7"/>
    <mergeCell ref="C6:C7"/>
    <mergeCell ref="A17:L17"/>
    <mergeCell ref="A18:L18"/>
    <mergeCell ref="A19:L19"/>
    <mergeCell ref="X6:X7"/>
    <mergeCell ref="D6:D7"/>
    <mergeCell ref="E6:E7"/>
    <mergeCell ref="F6:F7"/>
    <mergeCell ref="G6:G7"/>
    <mergeCell ref="K6:L6"/>
    <mergeCell ref="M6:M7"/>
    <mergeCell ref="U6:V6"/>
    <mergeCell ref="W6:W7"/>
    <mergeCell ref="P6:P7"/>
    <mergeCell ref="F5:N5"/>
    <mergeCell ref="O5:R5"/>
    <mergeCell ref="R6:R7"/>
    <mergeCell ref="S6:T6"/>
    <mergeCell ref="H6:H7"/>
    <mergeCell ref="I6:J6"/>
    <mergeCell ref="N6:N7"/>
    <mergeCell ref="O6:O7"/>
    <mergeCell ref="Q6:Q7"/>
    <mergeCell ref="A1:A3"/>
    <mergeCell ref="B1:Z1"/>
    <mergeCell ref="B2:Z2"/>
    <mergeCell ref="B3:Z3"/>
    <mergeCell ref="C4:Z4"/>
    <mergeCell ref="A5:B5"/>
    <mergeCell ref="C5:E5"/>
    <mergeCell ref="S5:X5"/>
    <mergeCell ref="Y5:Y7"/>
    <mergeCell ref="Z5:Z7"/>
  </mergeCells>
  <dataValidations count="1">
    <dataValidation type="list" allowBlank="1" sqref="H8:H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A1037"/>
  <sheetViews>
    <sheetView workbookViewId="0">
      <selection activeCellId="1" sqref="A1:A3 A1:A3"/>
    </sheetView>
  </sheetViews>
  <sheetFormatPr defaultColWidth="12.625" defaultRowHeight="15" customHeight="1"/>
  <cols>
    <col min="1" max="1" width="18.125" style="107" customWidth="1"/>
    <col min="2" max="2" width="15.625" style="107" customWidth="1"/>
    <col min="3" max="3" width="40.625" style="107" customWidth="1"/>
    <col min="4" max="4" width="14" style="107" customWidth="1"/>
    <col min="5" max="5" width="36.25" style="107" customWidth="1"/>
    <col min="6" max="6" width="46.5" style="107" customWidth="1"/>
    <col min="7" max="7" width="18.375" style="107" customWidth="1"/>
    <col min="8" max="10" width="13.125" style="107" customWidth="1"/>
    <col min="11" max="11" width="21.5" style="107" customWidth="1"/>
    <col min="12" max="12" width="14" style="107" customWidth="1"/>
    <col min="13" max="13" width="13.125" style="107" customWidth="1"/>
    <col min="14" max="14" width="15.625" style="107" customWidth="1"/>
    <col min="15" max="15" width="17.875" style="107" customWidth="1"/>
    <col min="16" max="17" width="18" style="107" customWidth="1"/>
    <col min="18" max="18" width="16.625" style="107" customWidth="1"/>
    <col min="19" max="19" width="15.75" style="107" customWidth="1"/>
    <col min="20" max="20" width="15.5" style="107" customWidth="1"/>
    <col min="21" max="21" width="14.75" style="107" customWidth="1"/>
    <col min="22" max="22" width="13.125" style="107" customWidth="1"/>
    <col min="23" max="23" width="17.25" style="107" customWidth="1"/>
    <col min="24" max="24" width="17.5" style="107" customWidth="1"/>
    <col min="25" max="25" width="13.625" style="107" customWidth="1"/>
    <col min="26" max="26" width="17.125" style="107" customWidth="1"/>
    <col min="27" max="27" width="15.875" style="107" customWidth="1"/>
    <col min="28" max="16384" width="12.625" style="107"/>
  </cols>
  <sheetData>
    <row r="1" spans="1:27" ht="21">
      <c r="A1" s="164"/>
      <c r="B1" s="194" t="s">
        <v>0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</row>
    <row r="2" spans="1:27" ht="21">
      <c r="A2" s="143"/>
      <c r="B2" s="194" t="s">
        <v>1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</row>
    <row r="3" spans="1:27" ht="21">
      <c r="A3" s="143"/>
      <c r="B3" s="194" t="s">
        <v>551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</row>
    <row r="4" spans="1:27" ht="15" customHeight="1">
      <c r="A4" s="104" t="s">
        <v>559</v>
      </c>
      <c r="B4" s="105"/>
      <c r="C4" s="167" t="s">
        <v>4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</row>
    <row r="5" spans="1:27" ht="15.75" customHeight="1">
      <c r="A5" s="159" t="s">
        <v>5</v>
      </c>
      <c r="B5" s="160"/>
      <c r="C5" s="159" t="s">
        <v>6</v>
      </c>
      <c r="D5" s="161"/>
      <c r="E5" s="160"/>
      <c r="F5" s="159" t="s">
        <v>7</v>
      </c>
      <c r="G5" s="161"/>
      <c r="H5" s="161"/>
      <c r="I5" s="161"/>
      <c r="J5" s="161"/>
      <c r="K5" s="161"/>
      <c r="L5" s="161"/>
      <c r="M5" s="159" t="s">
        <v>8</v>
      </c>
      <c r="N5" s="161"/>
      <c r="O5" s="161"/>
      <c r="P5" s="161"/>
      <c r="Q5" s="161"/>
      <c r="R5" s="161"/>
      <c r="S5" s="160"/>
      <c r="T5" s="159" t="s">
        <v>9</v>
      </c>
      <c r="U5" s="161"/>
      <c r="V5" s="161"/>
      <c r="W5" s="161"/>
      <c r="X5" s="161"/>
      <c r="Y5" s="160"/>
      <c r="Z5" s="192" t="s">
        <v>69</v>
      </c>
      <c r="AA5" s="192" t="s">
        <v>70</v>
      </c>
    </row>
    <row r="6" spans="1:27" ht="15.75" customHeight="1">
      <c r="A6" s="192" t="s">
        <v>12</v>
      </c>
      <c r="B6" s="192" t="s">
        <v>13</v>
      </c>
      <c r="C6" s="192" t="s">
        <v>14</v>
      </c>
      <c r="D6" s="192" t="s">
        <v>15</v>
      </c>
      <c r="E6" s="192" t="s">
        <v>16</v>
      </c>
      <c r="F6" s="192" t="s">
        <v>71</v>
      </c>
      <c r="G6" s="192" t="s">
        <v>72</v>
      </c>
      <c r="H6" s="192" t="s">
        <v>73</v>
      </c>
      <c r="I6" s="159" t="s">
        <v>20</v>
      </c>
      <c r="J6" s="160"/>
      <c r="K6" s="191" t="s">
        <v>21</v>
      </c>
      <c r="L6" s="160"/>
      <c r="M6" s="192" t="s">
        <v>74</v>
      </c>
      <c r="N6" s="192" t="s">
        <v>75</v>
      </c>
      <c r="O6" s="192" t="s">
        <v>76</v>
      </c>
      <c r="P6" s="192" t="s">
        <v>77</v>
      </c>
      <c r="Q6" s="186" t="s">
        <v>78</v>
      </c>
      <c r="R6" s="186" t="s">
        <v>79</v>
      </c>
      <c r="S6" s="186" t="s">
        <v>80</v>
      </c>
      <c r="T6" s="191" t="s">
        <v>28</v>
      </c>
      <c r="U6" s="160"/>
      <c r="V6" s="191" t="s">
        <v>29</v>
      </c>
      <c r="W6" s="160"/>
      <c r="X6" s="192" t="s">
        <v>81</v>
      </c>
      <c r="Y6" s="186" t="s">
        <v>82</v>
      </c>
      <c r="Z6" s="193"/>
      <c r="AA6" s="193"/>
    </row>
    <row r="7" spans="1:27" ht="30">
      <c r="A7" s="187"/>
      <c r="B7" s="187"/>
      <c r="C7" s="187"/>
      <c r="D7" s="187"/>
      <c r="E7" s="187"/>
      <c r="F7" s="187"/>
      <c r="G7" s="187"/>
      <c r="H7" s="187"/>
      <c r="I7" s="108" t="s">
        <v>83</v>
      </c>
      <c r="J7" s="108" t="s">
        <v>84</v>
      </c>
      <c r="K7" s="108" t="s">
        <v>85</v>
      </c>
      <c r="L7" s="109" t="s">
        <v>86</v>
      </c>
      <c r="M7" s="187"/>
      <c r="N7" s="187"/>
      <c r="O7" s="187"/>
      <c r="P7" s="187"/>
      <c r="Q7" s="187"/>
      <c r="R7" s="187"/>
      <c r="S7" s="187"/>
      <c r="T7" s="108" t="s">
        <v>87</v>
      </c>
      <c r="U7" s="109" t="s">
        <v>88</v>
      </c>
      <c r="V7" s="108" t="s">
        <v>89</v>
      </c>
      <c r="W7" s="109" t="s">
        <v>90</v>
      </c>
      <c r="X7" s="187"/>
      <c r="Y7" s="187"/>
      <c r="Z7" s="187"/>
      <c r="AA7" s="187"/>
    </row>
    <row r="8" spans="1:27" ht="42.75">
      <c r="A8" s="110">
        <v>520100</v>
      </c>
      <c r="B8" s="110">
        <v>180101</v>
      </c>
      <c r="C8" s="40" t="s">
        <v>173</v>
      </c>
      <c r="D8" s="29" t="s">
        <v>174</v>
      </c>
      <c r="E8" s="80" t="s">
        <v>175</v>
      </c>
      <c r="F8" s="90" t="s">
        <v>560</v>
      </c>
      <c r="G8" s="81"/>
      <c r="H8" s="89" t="s">
        <v>143</v>
      </c>
      <c r="I8" s="29" t="s">
        <v>142</v>
      </c>
      <c r="J8" s="31" t="s">
        <v>144</v>
      </c>
      <c r="K8" s="89" t="s">
        <v>142</v>
      </c>
      <c r="L8" s="91" t="s">
        <v>561</v>
      </c>
      <c r="M8" s="92">
        <v>45468</v>
      </c>
      <c r="N8" s="92">
        <v>45468</v>
      </c>
      <c r="O8" s="92"/>
      <c r="P8" s="81"/>
      <c r="Q8" s="87"/>
      <c r="R8" s="87"/>
      <c r="S8" s="35"/>
      <c r="T8" s="89"/>
      <c r="U8" s="65"/>
      <c r="V8" s="29">
        <v>1</v>
      </c>
      <c r="W8" s="34">
        <v>57</v>
      </c>
      <c r="X8" s="29">
        <f t="shared" ref="X8:X50" si="0">T8+V8</f>
        <v>1</v>
      </c>
      <c r="Y8" s="36">
        <f t="shared" ref="Y8:Y13" si="1">T8*U8+V8*W8</f>
        <v>57</v>
      </c>
      <c r="Z8" s="36">
        <f t="shared" ref="Z8:Z50" si="2">S8+Y8</f>
        <v>57</v>
      </c>
      <c r="AA8" s="29" t="s">
        <v>562</v>
      </c>
    </row>
    <row r="9" spans="1:27" ht="57">
      <c r="A9" s="29">
        <v>520100</v>
      </c>
      <c r="B9" s="29">
        <v>180101</v>
      </c>
      <c r="C9" s="40" t="s">
        <v>173</v>
      </c>
      <c r="D9" s="29" t="s">
        <v>174</v>
      </c>
      <c r="E9" s="80" t="s">
        <v>175</v>
      </c>
      <c r="F9" s="90" t="s">
        <v>563</v>
      </c>
      <c r="G9" s="81"/>
      <c r="H9" s="89" t="s">
        <v>143</v>
      </c>
      <c r="I9" s="29" t="s">
        <v>142</v>
      </c>
      <c r="J9" s="31" t="s">
        <v>144</v>
      </c>
      <c r="K9" s="89" t="s">
        <v>142</v>
      </c>
      <c r="L9" s="91" t="s">
        <v>213</v>
      </c>
      <c r="M9" s="92">
        <v>45471</v>
      </c>
      <c r="N9" s="92">
        <v>45471</v>
      </c>
      <c r="O9" s="92"/>
      <c r="P9" s="81"/>
      <c r="Q9" s="87"/>
      <c r="R9" s="87"/>
      <c r="S9" s="35"/>
      <c r="T9" s="89"/>
      <c r="U9" s="65"/>
      <c r="V9" s="29">
        <v>1</v>
      </c>
      <c r="W9" s="34">
        <v>57</v>
      </c>
      <c r="X9" s="29">
        <f t="shared" si="0"/>
        <v>1</v>
      </c>
      <c r="Y9" s="36">
        <f t="shared" si="1"/>
        <v>57</v>
      </c>
      <c r="Z9" s="36">
        <f t="shared" si="2"/>
        <v>57</v>
      </c>
      <c r="AA9" s="29" t="s">
        <v>564</v>
      </c>
    </row>
    <row r="10" spans="1:27" ht="58.5" customHeight="1">
      <c r="A10" s="29">
        <v>520100</v>
      </c>
      <c r="B10" s="29">
        <v>180101</v>
      </c>
      <c r="C10" s="40" t="s">
        <v>214</v>
      </c>
      <c r="D10" s="29" t="s">
        <v>215</v>
      </c>
      <c r="E10" s="80" t="s">
        <v>216</v>
      </c>
      <c r="F10" s="90" t="s">
        <v>565</v>
      </c>
      <c r="G10" s="81"/>
      <c r="H10" s="89" t="s">
        <v>566</v>
      </c>
      <c r="I10" s="29" t="s">
        <v>142</v>
      </c>
      <c r="J10" s="31" t="s">
        <v>144</v>
      </c>
      <c r="K10" s="89" t="s">
        <v>567</v>
      </c>
      <c r="L10" s="91" t="s">
        <v>568</v>
      </c>
      <c r="M10" s="92">
        <v>45462</v>
      </c>
      <c r="N10" s="92">
        <v>45464</v>
      </c>
      <c r="O10" s="92"/>
      <c r="P10" s="81"/>
      <c r="Q10" s="87"/>
      <c r="R10" s="87"/>
      <c r="S10" s="35"/>
      <c r="T10" s="89">
        <v>2</v>
      </c>
      <c r="U10" s="65">
        <v>313.27999999999997</v>
      </c>
      <c r="V10" s="29">
        <v>1</v>
      </c>
      <c r="W10" s="34">
        <v>94</v>
      </c>
      <c r="X10" s="29">
        <f t="shared" si="0"/>
        <v>3</v>
      </c>
      <c r="Y10" s="36">
        <f t="shared" si="1"/>
        <v>720.56</v>
      </c>
      <c r="Z10" s="36">
        <f t="shared" si="2"/>
        <v>720.56</v>
      </c>
      <c r="AA10" s="29" t="s">
        <v>569</v>
      </c>
    </row>
    <row r="11" spans="1:27" ht="48.75" customHeight="1">
      <c r="A11" s="29">
        <v>520100</v>
      </c>
      <c r="B11" s="29">
        <v>180101</v>
      </c>
      <c r="C11" s="40" t="s">
        <v>570</v>
      </c>
      <c r="D11" s="29" t="s">
        <v>571</v>
      </c>
      <c r="E11" s="80" t="s">
        <v>216</v>
      </c>
      <c r="F11" s="90" t="s">
        <v>572</v>
      </c>
      <c r="G11" s="81"/>
      <c r="H11" s="89" t="s">
        <v>566</v>
      </c>
      <c r="I11" s="29" t="s">
        <v>142</v>
      </c>
      <c r="J11" s="31" t="s">
        <v>144</v>
      </c>
      <c r="K11" s="89" t="s">
        <v>567</v>
      </c>
      <c r="L11" s="91" t="s">
        <v>568</v>
      </c>
      <c r="M11" s="92">
        <v>45462</v>
      </c>
      <c r="N11" s="92">
        <v>45464</v>
      </c>
      <c r="O11" s="92"/>
      <c r="P11" s="81"/>
      <c r="Q11" s="87"/>
      <c r="R11" s="87"/>
      <c r="S11" s="35"/>
      <c r="T11" s="89">
        <v>2</v>
      </c>
      <c r="U11" s="65">
        <v>313.27999999999997</v>
      </c>
      <c r="V11" s="29">
        <v>1</v>
      </c>
      <c r="W11" s="34">
        <v>94</v>
      </c>
      <c r="X11" s="29">
        <f t="shared" si="0"/>
        <v>3</v>
      </c>
      <c r="Y11" s="36">
        <f t="shared" si="1"/>
        <v>720.56</v>
      </c>
      <c r="Z11" s="36">
        <f t="shared" si="2"/>
        <v>720.56</v>
      </c>
      <c r="AA11" s="29" t="s">
        <v>573</v>
      </c>
    </row>
    <row r="12" spans="1:27" ht="48" customHeight="1">
      <c r="A12" s="29">
        <v>520100</v>
      </c>
      <c r="B12" s="29">
        <v>180101</v>
      </c>
      <c r="C12" s="40" t="s">
        <v>574</v>
      </c>
      <c r="D12" s="29" t="s">
        <v>575</v>
      </c>
      <c r="E12" s="80" t="s">
        <v>216</v>
      </c>
      <c r="F12" s="90" t="s">
        <v>576</v>
      </c>
      <c r="G12" s="81"/>
      <c r="H12" s="89" t="s">
        <v>566</v>
      </c>
      <c r="I12" s="29" t="s">
        <v>142</v>
      </c>
      <c r="J12" s="31" t="s">
        <v>144</v>
      </c>
      <c r="K12" s="89" t="s">
        <v>567</v>
      </c>
      <c r="L12" s="91" t="s">
        <v>568</v>
      </c>
      <c r="M12" s="92">
        <v>45462</v>
      </c>
      <c r="N12" s="92">
        <v>45464</v>
      </c>
      <c r="O12" s="92"/>
      <c r="P12" s="81"/>
      <c r="Q12" s="87"/>
      <c r="R12" s="87"/>
      <c r="S12" s="35"/>
      <c r="T12" s="89">
        <v>2</v>
      </c>
      <c r="U12" s="65">
        <v>313.27999999999997</v>
      </c>
      <c r="V12" s="29">
        <v>1</v>
      </c>
      <c r="W12" s="34">
        <v>94</v>
      </c>
      <c r="X12" s="29">
        <f t="shared" si="0"/>
        <v>3</v>
      </c>
      <c r="Y12" s="36">
        <f t="shared" si="1"/>
        <v>720.56</v>
      </c>
      <c r="Z12" s="36">
        <f t="shared" si="2"/>
        <v>720.56</v>
      </c>
      <c r="AA12" s="29" t="s">
        <v>577</v>
      </c>
    </row>
    <row r="13" spans="1:27" ht="93.75" customHeight="1">
      <c r="A13" s="29">
        <v>520100</v>
      </c>
      <c r="B13" s="29">
        <v>180101</v>
      </c>
      <c r="C13" s="40" t="s">
        <v>150</v>
      </c>
      <c r="D13" s="29" t="s">
        <v>151</v>
      </c>
      <c r="E13" s="80" t="s">
        <v>276</v>
      </c>
      <c r="F13" s="90" t="s">
        <v>578</v>
      </c>
      <c r="G13" s="81"/>
      <c r="H13" s="89" t="s">
        <v>7</v>
      </c>
      <c r="I13" s="29" t="s">
        <v>142</v>
      </c>
      <c r="J13" s="31" t="s">
        <v>144</v>
      </c>
      <c r="K13" s="89" t="s">
        <v>152</v>
      </c>
      <c r="L13" s="91" t="s">
        <v>387</v>
      </c>
      <c r="M13" s="92">
        <v>45482</v>
      </c>
      <c r="N13" s="92">
        <v>45482</v>
      </c>
      <c r="O13" s="92"/>
      <c r="P13" s="81"/>
      <c r="Q13" s="87"/>
      <c r="R13" s="87"/>
      <c r="S13" s="35"/>
      <c r="T13" s="89"/>
      <c r="U13" s="65"/>
      <c r="V13" s="29">
        <v>1</v>
      </c>
      <c r="W13" s="34">
        <v>142.53</v>
      </c>
      <c r="X13" s="29">
        <f t="shared" si="0"/>
        <v>1</v>
      </c>
      <c r="Y13" s="36">
        <f t="shared" si="1"/>
        <v>142.53</v>
      </c>
      <c r="Z13" s="36">
        <f t="shared" si="2"/>
        <v>142.53</v>
      </c>
      <c r="AA13" s="29" t="s">
        <v>579</v>
      </c>
    </row>
    <row r="14" spans="1:27" ht="81" customHeight="1">
      <c r="A14" s="29">
        <v>520100</v>
      </c>
      <c r="B14" s="29">
        <v>180101</v>
      </c>
      <c r="C14" s="111" t="s">
        <v>580</v>
      </c>
      <c r="D14" s="29" t="s">
        <v>581</v>
      </c>
      <c r="E14" s="80" t="s">
        <v>582</v>
      </c>
      <c r="F14" s="90" t="s">
        <v>583</v>
      </c>
      <c r="G14" s="112"/>
      <c r="H14" s="89" t="s">
        <v>7</v>
      </c>
      <c r="I14" s="29" t="s">
        <v>142</v>
      </c>
      <c r="J14" s="31" t="s">
        <v>144</v>
      </c>
      <c r="K14" s="89" t="s">
        <v>142</v>
      </c>
      <c r="L14" s="91" t="s">
        <v>584</v>
      </c>
      <c r="M14" s="92">
        <v>45476</v>
      </c>
      <c r="N14" s="92">
        <v>45476</v>
      </c>
      <c r="O14" s="113"/>
      <c r="P14" s="114"/>
      <c r="Q14" s="114">
        <v>0</v>
      </c>
      <c r="R14" s="114">
        <v>0</v>
      </c>
      <c r="S14" s="115">
        <f>Q14+R14</f>
        <v>0</v>
      </c>
      <c r="T14" s="110">
        <v>0</v>
      </c>
      <c r="U14" s="114">
        <v>0</v>
      </c>
      <c r="V14" s="110">
        <v>1</v>
      </c>
      <c r="W14" s="114">
        <v>57</v>
      </c>
      <c r="X14" s="29">
        <f t="shared" si="0"/>
        <v>1</v>
      </c>
      <c r="Y14" s="115">
        <f t="shared" ref="Y14:Y50" si="3">(T14*U14)+(V14*W14)</f>
        <v>57</v>
      </c>
      <c r="Z14" s="115">
        <f t="shared" si="2"/>
        <v>57</v>
      </c>
      <c r="AA14" s="29" t="s">
        <v>585</v>
      </c>
    </row>
    <row r="15" spans="1:27" ht="85.5">
      <c r="A15" s="110">
        <v>520100</v>
      </c>
      <c r="B15" s="110">
        <v>180101</v>
      </c>
      <c r="C15" s="40" t="s">
        <v>173</v>
      </c>
      <c r="D15" s="29" t="s">
        <v>174</v>
      </c>
      <c r="E15" s="80" t="s">
        <v>175</v>
      </c>
      <c r="F15" s="116" t="s">
        <v>586</v>
      </c>
      <c r="G15" s="112"/>
      <c r="H15" s="89" t="s">
        <v>7</v>
      </c>
      <c r="I15" s="29" t="s">
        <v>142</v>
      </c>
      <c r="J15" s="31" t="s">
        <v>144</v>
      </c>
      <c r="K15" s="89" t="s">
        <v>142</v>
      </c>
      <c r="L15" s="91" t="s">
        <v>584</v>
      </c>
      <c r="M15" s="92">
        <v>45476</v>
      </c>
      <c r="N15" s="92">
        <v>45476</v>
      </c>
      <c r="O15" s="113"/>
      <c r="P15" s="114"/>
      <c r="Q15" s="114">
        <v>0</v>
      </c>
      <c r="R15" s="114">
        <v>0</v>
      </c>
      <c r="S15" s="115">
        <f>Q15+R15</f>
        <v>0</v>
      </c>
      <c r="T15" s="110">
        <v>0</v>
      </c>
      <c r="U15" s="114">
        <v>0</v>
      </c>
      <c r="V15" s="110">
        <v>1</v>
      </c>
      <c r="W15" s="114">
        <v>57</v>
      </c>
      <c r="X15" s="29">
        <f t="shared" si="0"/>
        <v>1</v>
      </c>
      <c r="Y15" s="115">
        <f t="shared" si="3"/>
        <v>57</v>
      </c>
      <c r="Z15" s="115">
        <f t="shared" si="2"/>
        <v>57</v>
      </c>
      <c r="AA15" s="29" t="s">
        <v>587</v>
      </c>
    </row>
    <row r="16" spans="1:27" ht="85.5">
      <c r="A16" s="29">
        <v>520100</v>
      </c>
      <c r="B16" s="29">
        <v>180101</v>
      </c>
      <c r="C16" s="40" t="s">
        <v>375</v>
      </c>
      <c r="D16" s="29" t="s">
        <v>377</v>
      </c>
      <c r="E16" s="80" t="s">
        <v>378</v>
      </c>
      <c r="F16" s="116" t="s">
        <v>588</v>
      </c>
      <c r="G16" s="112"/>
      <c r="H16" s="89" t="s">
        <v>7</v>
      </c>
      <c r="I16" s="29" t="s">
        <v>142</v>
      </c>
      <c r="J16" s="31" t="s">
        <v>144</v>
      </c>
      <c r="K16" s="89" t="s">
        <v>142</v>
      </c>
      <c r="L16" s="91" t="s">
        <v>584</v>
      </c>
      <c r="M16" s="92">
        <v>45476</v>
      </c>
      <c r="N16" s="92">
        <v>45476</v>
      </c>
      <c r="O16" s="113"/>
      <c r="P16" s="114"/>
      <c r="Q16" s="114">
        <v>0</v>
      </c>
      <c r="R16" s="114">
        <v>0</v>
      </c>
      <c r="S16" s="115">
        <f>Q16+R16</f>
        <v>0</v>
      </c>
      <c r="T16" s="110">
        <v>0</v>
      </c>
      <c r="U16" s="114">
        <v>0</v>
      </c>
      <c r="V16" s="110">
        <v>1</v>
      </c>
      <c r="W16" s="114">
        <v>57</v>
      </c>
      <c r="X16" s="29">
        <f t="shared" si="0"/>
        <v>1</v>
      </c>
      <c r="Y16" s="115">
        <f t="shared" si="3"/>
        <v>57</v>
      </c>
      <c r="Z16" s="115">
        <f t="shared" si="2"/>
        <v>57</v>
      </c>
      <c r="AA16" s="29" t="s">
        <v>589</v>
      </c>
    </row>
    <row r="17" spans="1:27" ht="42.75">
      <c r="A17" s="29">
        <v>520100</v>
      </c>
      <c r="B17" s="29">
        <v>180101</v>
      </c>
      <c r="C17" s="40" t="s">
        <v>153</v>
      </c>
      <c r="D17" s="29" t="s">
        <v>154</v>
      </c>
      <c r="E17" s="80" t="s">
        <v>268</v>
      </c>
      <c r="F17" s="116" t="s">
        <v>590</v>
      </c>
      <c r="G17" s="112"/>
      <c r="H17" s="89" t="s">
        <v>143</v>
      </c>
      <c r="I17" s="29" t="s">
        <v>142</v>
      </c>
      <c r="J17" s="31" t="s">
        <v>144</v>
      </c>
      <c r="K17" s="89" t="s">
        <v>142</v>
      </c>
      <c r="L17" s="91" t="s">
        <v>211</v>
      </c>
      <c r="M17" s="117">
        <v>45455</v>
      </c>
      <c r="N17" s="117">
        <v>45457</v>
      </c>
      <c r="O17" s="113"/>
      <c r="P17" s="114"/>
      <c r="Q17" s="114"/>
      <c r="R17" s="114"/>
      <c r="S17" s="115"/>
      <c r="T17" s="110">
        <v>2</v>
      </c>
      <c r="U17" s="114">
        <v>170.12</v>
      </c>
      <c r="V17" s="110">
        <v>1</v>
      </c>
      <c r="W17" s="114">
        <v>57</v>
      </c>
      <c r="X17" s="110">
        <f t="shared" si="0"/>
        <v>3</v>
      </c>
      <c r="Y17" s="115">
        <f t="shared" si="3"/>
        <v>397.24</v>
      </c>
      <c r="Z17" s="115">
        <f t="shared" si="2"/>
        <v>397.24</v>
      </c>
      <c r="AA17" s="29" t="s">
        <v>591</v>
      </c>
    </row>
    <row r="18" spans="1:27" ht="42.75">
      <c r="A18" s="29">
        <v>520100</v>
      </c>
      <c r="B18" s="29">
        <v>180101</v>
      </c>
      <c r="C18" s="40" t="s">
        <v>592</v>
      </c>
      <c r="D18" s="29" t="s">
        <v>593</v>
      </c>
      <c r="E18" s="118" t="s">
        <v>594</v>
      </c>
      <c r="F18" s="116" t="s">
        <v>595</v>
      </c>
      <c r="G18" s="112"/>
      <c r="H18" s="89" t="s">
        <v>143</v>
      </c>
      <c r="I18" s="29" t="s">
        <v>142</v>
      </c>
      <c r="J18" s="31" t="s">
        <v>144</v>
      </c>
      <c r="K18" s="89" t="s">
        <v>142</v>
      </c>
      <c r="L18" s="91" t="s">
        <v>211</v>
      </c>
      <c r="M18" s="117">
        <v>45450</v>
      </c>
      <c r="N18" s="117">
        <v>45450</v>
      </c>
      <c r="O18" s="113"/>
      <c r="P18" s="114"/>
      <c r="Q18" s="114"/>
      <c r="R18" s="114"/>
      <c r="S18" s="115"/>
      <c r="T18" s="110"/>
      <c r="U18" s="114"/>
      <c r="V18" s="110">
        <v>1</v>
      </c>
      <c r="W18" s="114">
        <v>57</v>
      </c>
      <c r="X18" s="110">
        <f t="shared" si="0"/>
        <v>1</v>
      </c>
      <c r="Y18" s="115">
        <f t="shared" si="3"/>
        <v>57</v>
      </c>
      <c r="Z18" s="115">
        <f t="shared" si="2"/>
        <v>57</v>
      </c>
      <c r="AA18" s="29" t="s">
        <v>596</v>
      </c>
    </row>
    <row r="19" spans="1:27" ht="42.75">
      <c r="A19" s="29">
        <v>520100</v>
      </c>
      <c r="B19" s="29">
        <v>180101</v>
      </c>
      <c r="C19" s="40" t="s">
        <v>592</v>
      </c>
      <c r="D19" s="29" t="s">
        <v>593</v>
      </c>
      <c r="E19" s="118" t="s">
        <v>594</v>
      </c>
      <c r="F19" s="116" t="s">
        <v>597</v>
      </c>
      <c r="G19" s="112"/>
      <c r="H19" s="89" t="s">
        <v>143</v>
      </c>
      <c r="I19" s="29" t="s">
        <v>142</v>
      </c>
      <c r="J19" s="31" t="s">
        <v>144</v>
      </c>
      <c r="K19" s="89" t="s">
        <v>142</v>
      </c>
      <c r="L19" s="91" t="s">
        <v>211</v>
      </c>
      <c r="M19" s="117">
        <v>45453</v>
      </c>
      <c r="N19" s="117">
        <v>45453</v>
      </c>
      <c r="O19" s="113"/>
      <c r="P19" s="114"/>
      <c r="Q19" s="114"/>
      <c r="R19" s="114"/>
      <c r="S19" s="115"/>
      <c r="T19" s="110"/>
      <c r="U19" s="114"/>
      <c r="V19" s="110">
        <v>1</v>
      </c>
      <c r="W19" s="114">
        <v>57</v>
      </c>
      <c r="X19" s="110">
        <f t="shared" si="0"/>
        <v>1</v>
      </c>
      <c r="Y19" s="115">
        <f t="shared" si="3"/>
        <v>57</v>
      </c>
      <c r="Z19" s="115">
        <f t="shared" si="2"/>
        <v>57</v>
      </c>
      <c r="AA19" s="29" t="s">
        <v>598</v>
      </c>
    </row>
    <row r="20" spans="1:27" ht="48" customHeight="1">
      <c r="A20" s="29">
        <v>520100</v>
      </c>
      <c r="B20" s="29">
        <v>180101</v>
      </c>
      <c r="C20" s="9" t="s">
        <v>599</v>
      </c>
      <c r="D20" s="29" t="s">
        <v>600</v>
      </c>
      <c r="E20" s="80" t="s">
        <v>601</v>
      </c>
      <c r="F20" s="116" t="s">
        <v>602</v>
      </c>
      <c r="G20" s="112"/>
      <c r="H20" s="89" t="s">
        <v>143</v>
      </c>
      <c r="I20" s="29" t="s">
        <v>142</v>
      </c>
      <c r="J20" s="31" t="s">
        <v>144</v>
      </c>
      <c r="K20" s="89" t="s">
        <v>142</v>
      </c>
      <c r="L20" s="91" t="s">
        <v>211</v>
      </c>
      <c r="M20" s="117">
        <v>45455</v>
      </c>
      <c r="N20" s="117">
        <v>45455</v>
      </c>
      <c r="O20" s="113"/>
      <c r="P20" s="114"/>
      <c r="Q20" s="114"/>
      <c r="R20" s="114"/>
      <c r="S20" s="115"/>
      <c r="T20" s="110"/>
      <c r="U20" s="114"/>
      <c r="V20" s="110">
        <v>1</v>
      </c>
      <c r="W20" s="114">
        <v>55</v>
      </c>
      <c r="X20" s="110">
        <f t="shared" si="0"/>
        <v>1</v>
      </c>
      <c r="Y20" s="115">
        <f t="shared" si="3"/>
        <v>55</v>
      </c>
      <c r="Z20" s="115">
        <f t="shared" si="2"/>
        <v>55</v>
      </c>
      <c r="AA20" s="29" t="s">
        <v>603</v>
      </c>
    </row>
    <row r="21" spans="1:27" ht="85.5">
      <c r="A21" s="29">
        <v>520100</v>
      </c>
      <c r="B21" s="29">
        <v>180101</v>
      </c>
      <c r="C21" s="40" t="s">
        <v>235</v>
      </c>
      <c r="D21" s="29" t="s">
        <v>236</v>
      </c>
      <c r="E21" s="80" t="s">
        <v>266</v>
      </c>
      <c r="F21" s="116" t="s">
        <v>604</v>
      </c>
      <c r="G21" s="112"/>
      <c r="H21" s="89" t="s">
        <v>7</v>
      </c>
      <c r="I21" s="29" t="s">
        <v>142</v>
      </c>
      <c r="J21" s="31" t="s">
        <v>144</v>
      </c>
      <c r="K21" s="89" t="s">
        <v>142</v>
      </c>
      <c r="L21" s="91" t="s">
        <v>584</v>
      </c>
      <c r="M21" s="92">
        <v>45476</v>
      </c>
      <c r="N21" s="92">
        <v>45476</v>
      </c>
      <c r="O21" s="113"/>
      <c r="P21" s="114"/>
      <c r="Q21" s="114"/>
      <c r="R21" s="114"/>
      <c r="S21" s="115"/>
      <c r="T21" s="110"/>
      <c r="U21" s="114"/>
      <c r="V21" s="110">
        <v>1</v>
      </c>
      <c r="W21" s="114">
        <v>55</v>
      </c>
      <c r="X21" s="110">
        <f t="shared" si="0"/>
        <v>1</v>
      </c>
      <c r="Y21" s="115">
        <f t="shared" si="3"/>
        <v>55</v>
      </c>
      <c r="Z21" s="115">
        <f t="shared" si="2"/>
        <v>55</v>
      </c>
      <c r="AA21" s="29" t="s">
        <v>605</v>
      </c>
    </row>
    <row r="22" spans="1:27" ht="42.75">
      <c r="A22" s="29">
        <v>520100</v>
      </c>
      <c r="B22" s="29">
        <v>180101</v>
      </c>
      <c r="C22" s="40" t="s">
        <v>235</v>
      </c>
      <c r="D22" s="29" t="s">
        <v>236</v>
      </c>
      <c r="E22" s="80" t="s">
        <v>266</v>
      </c>
      <c r="F22" s="119" t="s">
        <v>606</v>
      </c>
      <c r="G22" s="112"/>
      <c r="H22" s="89" t="s">
        <v>143</v>
      </c>
      <c r="I22" s="29" t="s">
        <v>142</v>
      </c>
      <c r="J22" s="31" t="s">
        <v>144</v>
      </c>
      <c r="K22" s="89" t="s">
        <v>142</v>
      </c>
      <c r="L22" s="91" t="s">
        <v>607</v>
      </c>
      <c r="M22" s="117">
        <v>45484</v>
      </c>
      <c r="N22" s="117">
        <v>45484</v>
      </c>
      <c r="O22" s="113"/>
      <c r="P22" s="114"/>
      <c r="Q22" s="114"/>
      <c r="R22" s="114"/>
      <c r="S22" s="115"/>
      <c r="T22" s="110"/>
      <c r="U22" s="114"/>
      <c r="V22" s="110">
        <v>1</v>
      </c>
      <c r="W22" s="114">
        <v>55</v>
      </c>
      <c r="X22" s="110">
        <f t="shared" si="0"/>
        <v>1</v>
      </c>
      <c r="Y22" s="115">
        <f t="shared" si="3"/>
        <v>55</v>
      </c>
      <c r="Z22" s="115">
        <f t="shared" si="2"/>
        <v>55</v>
      </c>
      <c r="AA22" s="29" t="s">
        <v>608</v>
      </c>
    </row>
    <row r="23" spans="1:27" ht="42.75">
      <c r="A23" s="29">
        <v>520100</v>
      </c>
      <c r="B23" s="29">
        <v>180101</v>
      </c>
      <c r="C23" s="40" t="s">
        <v>235</v>
      </c>
      <c r="D23" s="29" t="s">
        <v>236</v>
      </c>
      <c r="E23" s="80" t="s">
        <v>266</v>
      </c>
      <c r="F23" s="119" t="s">
        <v>609</v>
      </c>
      <c r="G23" s="112"/>
      <c r="H23" s="89" t="s">
        <v>143</v>
      </c>
      <c r="I23" s="29" t="s">
        <v>142</v>
      </c>
      <c r="J23" s="31" t="s">
        <v>144</v>
      </c>
      <c r="K23" s="89" t="s">
        <v>142</v>
      </c>
      <c r="L23" s="120" t="s">
        <v>610</v>
      </c>
      <c r="M23" s="117">
        <v>45497</v>
      </c>
      <c r="N23" s="117">
        <v>45498</v>
      </c>
      <c r="O23" s="113"/>
      <c r="P23" s="114"/>
      <c r="Q23" s="114"/>
      <c r="R23" s="114"/>
      <c r="S23" s="115"/>
      <c r="T23" s="110">
        <v>1</v>
      </c>
      <c r="U23" s="114">
        <v>120</v>
      </c>
      <c r="V23" s="110">
        <v>1</v>
      </c>
      <c r="W23" s="114">
        <v>55</v>
      </c>
      <c r="X23" s="110">
        <f t="shared" si="0"/>
        <v>2</v>
      </c>
      <c r="Y23" s="115">
        <f t="shared" si="3"/>
        <v>175</v>
      </c>
      <c r="Z23" s="115">
        <f t="shared" si="2"/>
        <v>175</v>
      </c>
      <c r="AA23" s="29" t="s">
        <v>611</v>
      </c>
    </row>
    <row r="24" spans="1:27" ht="71.25">
      <c r="A24" s="29">
        <v>520100</v>
      </c>
      <c r="B24" s="29">
        <v>180101</v>
      </c>
      <c r="C24" s="40" t="s">
        <v>235</v>
      </c>
      <c r="D24" s="29" t="s">
        <v>236</v>
      </c>
      <c r="E24" s="80" t="s">
        <v>266</v>
      </c>
      <c r="F24" s="119" t="s">
        <v>612</v>
      </c>
      <c r="G24" s="112"/>
      <c r="H24" s="89" t="s">
        <v>143</v>
      </c>
      <c r="I24" s="29" t="s">
        <v>142</v>
      </c>
      <c r="J24" s="31" t="s">
        <v>144</v>
      </c>
      <c r="K24" s="89" t="s">
        <v>142</v>
      </c>
      <c r="L24" s="120" t="s">
        <v>613</v>
      </c>
      <c r="M24" s="117">
        <v>45502</v>
      </c>
      <c r="N24" s="117">
        <v>45506</v>
      </c>
      <c r="O24" s="113"/>
      <c r="P24" s="114"/>
      <c r="Q24" s="114"/>
      <c r="R24" s="114"/>
      <c r="S24" s="115"/>
      <c r="T24" s="110">
        <v>4</v>
      </c>
      <c r="U24" s="114">
        <v>120</v>
      </c>
      <c r="V24" s="110">
        <v>1</v>
      </c>
      <c r="W24" s="114">
        <v>55</v>
      </c>
      <c r="X24" s="110">
        <f t="shared" si="0"/>
        <v>5</v>
      </c>
      <c r="Y24" s="115">
        <f t="shared" si="3"/>
        <v>535</v>
      </c>
      <c r="Z24" s="115">
        <f t="shared" si="2"/>
        <v>535</v>
      </c>
      <c r="AA24" s="29" t="s">
        <v>614</v>
      </c>
    </row>
    <row r="25" spans="1:27" ht="70.5" customHeight="1">
      <c r="A25" s="29">
        <v>520100</v>
      </c>
      <c r="B25" s="29">
        <v>180101</v>
      </c>
      <c r="C25" s="40" t="s">
        <v>235</v>
      </c>
      <c r="D25" s="29" t="s">
        <v>236</v>
      </c>
      <c r="E25" s="80" t="s">
        <v>266</v>
      </c>
      <c r="F25" s="119" t="s">
        <v>615</v>
      </c>
      <c r="G25" s="112"/>
      <c r="H25" s="89" t="s">
        <v>143</v>
      </c>
      <c r="I25" s="29" t="s">
        <v>142</v>
      </c>
      <c r="J25" s="31" t="s">
        <v>144</v>
      </c>
      <c r="K25" s="89" t="s">
        <v>142</v>
      </c>
      <c r="L25" s="120" t="s">
        <v>213</v>
      </c>
      <c r="M25" s="117">
        <v>45501</v>
      </c>
      <c r="N25" s="117">
        <v>45501</v>
      </c>
      <c r="O25" s="113"/>
      <c r="P25" s="114"/>
      <c r="Q25" s="114"/>
      <c r="R25" s="114"/>
      <c r="S25" s="115"/>
      <c r="T25" s="110"/>
      <c r="U25" s="114"/>
      <c r="V25" s="110">
        <v>1</v>
      </c>
      <c r="W25" s="114">
        <v>55</v>
      </c>
      <c r="X25" s="110">
        <f t="shared" si="0"/>
        <v>1</v>
      </c>
      <c r="Y25" s="115">
        <f t="shared" si="3"/>
        <v>55</v>
      </c>
      <c r="Z25" s="115">
        <f t="shared" si="2"/>
        <v>55</v>
      </c>
      <c r="AA25" s="29" t="s">
        <v>616</v>
      </c>
    </row>
    <row r="26" spans="1:27" ht="57">
      <c r="A26" s="29">
        <v>520100</v>
      </c>
      <c r="B26" s="29">
        <v>180101</v>
      </c>
      <c r="C26" s="40" t="s">
        <v>375</v>
      </c>
      <c r="D26" s="29" t="s">
        <v>377</v>
      </c>
      <c r="E26" s="80" t="s">
        <v>378</v>
      </c>
      <c r="F26" s="119" t="s">
        <v>617</v>
      </c>
      <c r="G26" s="112"/>
      <c r="H26" s="89" t="s">
        <v>143</v>
      </c>
      <c r="I26" s="29" t="s">
        <v>142</v>
      </c>
      <c r="J26" s="31" t="s">
        <v>144</v>
      </c>
      <c r="K26" s="89" t="s">
        <v>142</v>
      </c>
      <c r="L26" s="120" t="s">
        <v>610</v>
      </c>
      <c r="M26" s="117">
        <v>45497</v>
      </c>
      <c r="N26" s="117">
        <v>45498</v>
      </c>
      <c r="O26" s="113"/>
      <c r="P26" s="114"/>
      <c r="Q26" s="114"/>
      <c r="R26" s="114"/>
      <c r="S26" s="115"/>
      <c r="T26" s="110">
        <v>1</v>
      </c>
      <c r="U26" s="114">
        <v>170.12</v>
      </c>
      <c r="V26" s="110"/>
      <c r="W26" s="114"/>
      <c r="X26" s="110">
        <f t="shared" si="0"/>
        <v>1</v>
      </c>
      <c r="Y26" s="115">
        <f t="shared" si="3"/>
        <v>170.12</v>
      </c>
      <c r="Z26" s="115">
        <f t="shared" si="2"/>
        <v>170.12</v>
      </c>
      <c r="AA26" s="29" t="s">
        <v>618</v>
      </c>
    </row>
    <row r="27" spans="1:27" ht="42.75">
      <c r="A27" s="29">
        <v>520100</v>
      </c>
      <c r="B27" s="29">
        <v>180101</v>
      </c>
      <c r="C27" s="40" t="s">
        <v>150</v>
      </c>
      <c r="D27" s="29" t="s">
        <v>151</v>
      </c>
      <c r="E27" s="80" t="s">
        <v>276</v>
      </c>
      <c r="F27" s="119" t="s">
        <v>619</v>
      </c>
      <c r="G27" s="112"/>
      <c r="H27" s="89" t="s">
        <v>7</v>
      </c>
      <c r="I27" s="29" t="s">
        <v>142</v>
      </c>
      <c r="J27" s="31" t="s">
        <v>144</v>
      </c>
      <c r="K27" s="110" t="s">
        <v>414</v>
      </c>
      <c r="L27" s="121" t="s">
        <v>416</v>
      </c>
      <c r="M27" s="117">
        <v>45509</v>
      </c>
      <c r="N27" s="117">
        <v>45512</v>
      </c>
      <c r="O27" s="113"/>
      <c r="P27" s="114"/>
      <c r="Q27" s="114"/>
      <c r="R27" s="114"/>
      <c r="S27" s="115"/>
      <c r="T27" s="110">
        <v>3</v>
      </c>
      <c r="U27" s="114">
        <v>449.67</v>
      </c>
      <c r="V27" s="110"/>
      <c r="W27" s="114"/>
      <c r="X27" s="110">
        <f t="shared" si="0"/>
        <v>3</v>
      </c>
      <c r="Y27" s="115">
        <f t="shared" si="3"/>
        <v>1349.01</v>
      </c>
      <c r="Z27" s="115">
        <f t="shared" si="2"/>
        <v>1349.01</v>
      </c>
      <c r="AA27" s="29" t="s">
        <v>620</v>
      </c>
    </row>
    <row r="28" spans="1:27" ht="28.5">
      <c r="A28" s="29">
        <v>520100</v>
      </c>
      <c r="B28" s="29">
        <v>180101</v>
      </c>
      <c r="C28" s="40" t="s">
        <v>157</v>
      </c>
      <c r="D28" s="29" t="s">
        <v>159</v>
      </c>
      <c r="E28" s="80" t="s">
        <v>158</v>
      </c>
      <c r="F28" s="119" t="s">
        <v>621</v>
      </c>
      <c r="G28" s="112"/>
      <c r="H28" s="89" t="s">
        <v>143</v>
      </c>
      <c r="I28" s="29" t="s">
        <v>142</v>
      </c>
      <c r="J28" s="31" t="s">
        <v>144</v>
      </c>
      <c r="K28" s="89" t="s">
        <v>142</v>
      </c>
      <c r="L28" s="91" t="s">
        <v>607</v>
      </c>
      <c r="M28" s="117">
        <v>45484</v>
      </c>
      <c r="N28" s="117">
        <v>45484</v>
      </c>
      <c r="O28" s="113"/>
      <c r="P28" s="114"/>
      <c r="Q28" s="114"/>
      <c r="R28" s="114"/>
      <c r="S28" s="115"/>
      <c r="T28" s="110"/>
      <c r="U28" s="114"/>
      <c r="V28" s="110">
        <v>1</v>
      </c>
      <c r="W28" s="114">
        <v>57</v>
      </c>
      <c r="X28" s="110">
        <f t="shared" si="0"/>
        <v>1</v>
      </c>
      <c r="Y28" s="115">
        <f t="shared" si="3"/>
        <v>57</v>
      </c>
      <c r="Z28" s="115">
        <f t="shared" si="2"/>
        <v>57</v>
      </c>
      <c r="AA28" s="29" t="s">
        <v>622</v>
      </c>
    </row>
    <row r="29" spans="1:27" ht="57">
      <c r="A29" s="29">
        <v>520100</v>
      </c>
      <c r="B29" s="29">
        <v>180101</v>
      </c>
      <c r="C29" s="111" t="s">
        <v>580</v>
      </c>
      <c r="D29" s="29" t="s">
        <v>581</v>
      </c>
      <c r="E29" s="80" t="s">
        <v>582</v>
      </c>
      <c r="F29" s="119" t="s">
        <v>623</v>
      </c>
      <c r="G29" s="112"/>
      <c r="H29" s="89" t="s">
        <v>143</v>
      </c>
      <c r="I29" s="29" t="s">
        <v>142</v>
      </c>
      <c r="J29" s="31" t="s">
        <v>144</v>
      </c>
      <c r="K29" s="89" t="s">
        <v>142</v>
      </c>
      <c r="L29" s="120" t="s">
        <v>610</v>
      </c>
      <c r="M29" s="117">
        <v>45497</v>
      </c>
      <c r="N29" s="117">
        <v>45498</v>
      </c>
      <c r="O29" s="113"/>
      <c r="P29" s="114"/>
      <c r="Q29" s="114"/>
      <c r="R29" s="114"/>
      <c r="S29" s="115"/>
      <c r="T29" s="110">
        <v>1</v>
      </c>
      <c r="U29" s="114">
        <v>170.12</v>
      </c>
      <c r="V29" s="110"/>
      <c r="W29" s="114"/>
      <c r="X29" s="110">
        <f t="shared" si="0"/>
        <v>1</v>
      </c>
      <c r="Y29" s="115">
        <f t="shared" si="3"/>
        <v>170.12</v>
      </c>
      <c r="Z29" s="115">
        <f t="shared" si="2"/>
        <v>170.12</v>
      </c>
      <c r="AA29" s="29" t="s">
        <v>624</v>
      </c>
    </row>
    <row r="30" spans="1:27" ht="114">
      <c r="A30" s="29">
        <v>520100</v>
      </c>
      <c r="B30" s="29">
        <v>180101</v>
      </c>
      <c r="C30" s="40" t="s">
        <v>150</v>
      </c>
      <c r="D30" s="29" t="s">
        <v>151</v>
      </c>
      <c r="E30" s="80" t="s">
        <v>276</v>
      </c>
      <c r="F30" s="122" t="s">
        <v>625</v>
      </c>
      <c r="G30" s="123"/>
      <c r="H30" s="89" t="s">
        <v>143</v>
      </c>
      <c r="I30" s="29" t="s">
        <v>142</v>
      </c>
      <c r="J30" s="31" t="s">
        <v>144</v>
      </c>
      <c r="K30" s="89" t="s">
        <v>152</v>
      </c>
      <c r="L30" s="91" t="s">
        <v>387</v>
      </c>
      <c r="M30" s="117">
        <v>45434</v>
      </c>
      <c r="N30" s="117">
        <v>45434</v>
      </c>
      <c r="O30" s="113" t="s">
        <v>494</v>
      </c>
      <c r="P30" s="114"/>
      <c r="Q30" s="114">
        <v>1035.08</v>
      </c>
      <c r="R30" s="114">
        <v>1341.73</v>
      </c>
      <c r="S30" s="115">
        <f>Q30+R30</f>
        <v>2376.81</v>
      </c>
      <c r="T30" s="110"/>
      <c r="U30" s="114"/>
      <c r="V30" s="110"/>
      <c r="W30" s="114"/>
      <c r="X30" s="110"/>
      <c r="Y30" s="115">
        <f t="shared" si="3"/>
        <v>0</v>
      </c>
      <c r="Z30" s="115">
        <f t="shared" ref="Z30:Z35" si="4">S30+Y30</f>
        <v>2376.81</v>
      </c>
      <c r="AA30" s="29" t="s">
        <v>626</v>
      </c>
    </row>
    <row r="31" spans="1:27" ht="57">
      <c r="A31" s="29">
        <v>520100</v>
      </c>
      <c r="B31" s="29">
        <v>180101</v>
      </c>
      <c r="C31" s="40" t="s">
        <v>485</v>
      </c>
      <c r="D31" s="29" t="s">
        <v>486</v>
      </c>
      <c r="E31" s="80" t="s">
        <v>491</v>
      </c>
      <c r="F31" s="90" t="s">
        <v>627</v>
      </c>
      <c r="G31" s="123"/>
      <c r="H31" s="89" t="s">
        <v>7</v>
      </c>
      <c r="I31" s="29" t="s">
        <v>142</v>
      </c>
      <c r="J31" s="31" t="s">
        <v>144</v>
      </c>
      <c r="K31" s="89" t="s">
        <v>288</v>
      </c>
      <c r="L31" s="124" t="s">
        <v>488</v>
      </c>
      <c r="M31" s="92" t="s">
        <v>487</v>
      </c>
      <c r="N31" s="92">
        <v>45450</v>
      </c>
      <c r="O31" s="92" t="s">
        <v>494</v>
      </c>
      <c r="P31" s="114"/>
      <c r="Q31" s="114">
        <v>488.24</v>
      </c>
      <c r="R31" s="114">
        <v>897.66</v>
      </c>
      <c r="S31" s="115">
        <f>Q31+R31</f>
        <v>1385.9</v>
      </c>
      <c r="T31" s="110"/>
      <c r="U31" s="114"/>
      <c r="V31" s="110"/>
      <c r="W31" s="114"/>
      <c r="X31" s="110"/>
      <c r="Y31" s="115">
        <f t="shared" si="3"/>
        <v>0</v>
      </c>
      <c r="Z31" s="115">
        <f t="shared" si="4"/>
        <v>1385.9</v>
      </c>
      <c r="AA31" s="29" t="s">
        <v>628</v>
      </c>
    </row>
    <row r="32" spans="1:27" ht="57">
      <c r="A32" s="29">
        <v>520100</v>
      </c>
      <c r="B32" s="29">
        <v>180101</v>
      </c>
      <c r="C32" s="111" t="s">
        <v>629</v>
      </c>
      <c r="D32" s="125" t="s">
        <v>630</v>
      </c>
      <c r="E32" s="126" t="s">
        <v>508</v>
      </c>
      <c r="F32" s="127" t="s">
        <v>631</v>
      </c>
      <c r="G32" s="123"/>
      <c r="H32" s="89" t="s">
        <v>7</v>
      </c>
      <c r="I32" s="29" t="s">
        <v>142</v>
      </c>
      <c r="J32" s="31" t="s">
        <v>144</v>
      </c>
      <c r="K32" s="89" t="s">
        <v>152</v>
      </c>
      <c r="L32" s="91" t="s">
        <v>387</v>
      </c>
      <c r="M32" s="92" t="s">
        <v>487</v>
      </c>
      <c r="N32" s="92">
        <v>45449</v>
      </c>
      <c r="O32" s="92" t="s">
        <v>494</v>
      </c>
      <c r="P32" s="114"/>
      <c r="Q32" s="114">
        <v>3405.19</v>
      </c>
      <c r="R32" s="114">
        <v>654.01</v>
      </c>
      <c r="S32" s="115">
        <f>Q32+R32</f>
        <v>4059.2</v>
      </c>
      <c r="T32" s="110"/>
      <c r="U32" s="114"/>
      <c r="V32" s="110"/>
      <c r="W32" s="114"/>
      <c r="X32" s="110"/>
      <c r="Y32" s="115">
        <f t="shared" si="3"/>
        <v>0</v>
      </c>
      <c r="Z32" s="115">
        <f t="shared" si="4"/>
        <v>4059.2</v>
      </c>
      <c r="AA32" s="29" t="s">
        <v>632</v>
      </c>
    </row>
    <row r="33" spans="1:27" ht="57">
      <c r="A33" s="29">
        <v>520100</v>
      </c>
      <c r="B33" s="29">
        <v>180101</v>
      </c>
      <c r="C33" s="40" t="s">
        <v>436</v>
      </c>
      <c r="D33" s="29" t="s">
        <v>438</v>
      </c>
      <c r="E33" s="80" t="s">
        <v>437</v>
      </c>
      <c r="F33" s="90" t="s">
        <v>633</v>
      </c>
      <c r="G33" s="123"/>
      <c r="H33" s="89" t="s">
        <v>501</v>
      </c>
      <c r="I33" s="29" t="s">
        <v>142</v>
      </c>
      <c r="J33" s="31" t="s">
        <v>144</v>
      </c>
      <c r="K33" s="89" t="s">
        <v>502</v>
      </c>
      <c r="L33" s="91" t="s">
        <v>503</v>
      </c>
      <c r="M33" s="92">
        <v>45445</v>
      </c>
      <c r="N33" s="92">
        <v>45450</v>
      </c>
      <c r="O33" s="92" t="s">
        <v>494</v>
      </c>
      <c r="P33" s="114"/>
      <c r="Q33" s="114">
        <v>1214.8699999999999</v>
      </c>
      <c r="R33" s="114">
        <v>2841.54</v>
      </c>
      <c r="S33" s="115">
        <f>Q33+R33</f>
        <v>4056.41</v>
      </c>
      <c r="T33" s="110"/>
      <c r="U33" s="114"/>
      <c r="V33" s="110"/>
      <c r="W33" s="114"/>
      <c r="X33" s="110"/>
      <c r="Y33" s="115">
        <f t="shared" si="3"/>
        <v>0</v>
      </c>
      <c r="Z33" s="115">
        <f t="shared" si="4"/>
        <v>4056.41</v>
      </c>
      <c r="AA33" s="29" t="s">
        <v>634</v>
      </c>
    </row>
    <row r="34" spans="1:27" ht="42.75">
      <c r="A34" s="29">
        <v>520100</v>
      </c>
      <c r="B34" s="29">
        <v>180101</v>
      </c>
      <c r="C34" s="40" t="s">
        <v>153</v>
      </c>
      <c r="D34" s="29" t="s">
        <v>154</v>
      </c>
      <c r="E34" s="80" t="s">
        <v>268</v>
      </c>
      <c r="F34" s="118" t="s">
        <v>635</v>
      </c>
      <c r="G34" s="123"/>
      <c r="H34" s="89" t="s">
        <v>7</v>
      </c>
      <c r="I34" s="29" t="s">
        <v>142</v>
      </c>
      <c r="J34" s="31" t="s">
        <v>144</v>
      </c>
      <c r="K34" s="89" t="s">
        <v>142</v>
      </c>
      <c r="L34" s="91" t="s">
        <v>211</v>
      </c>
      <c r="M34" s="92">
        <v>45453</v>
      </c>
      <c r="N34" s="92">
        <v>45453</v>
      </c>
      <c r="O34" s="92" t="s">
        <v>494</v>
      </c>
      <c r="P34" s="114"/>
      <c r="Q34" s="114">
        <v>193.75</v>
      </c>
      <c r="R34" s="114"/>
      <c r="S34" s="115">
        <f>Q34+R34</f>
        <v>193.75</v>
      </c>
      <c r="T34" s="110"/>
      <c r="U34" s="114"/>
      <c r="V34" s="110"/>
      <c r="W34" s="114"/>
      <c r="X34" s="110"/>
      <c r="Y34" s="115">
        <f t="shared" si="3"/>
        <v>0</v>
      </c>
      <c r="Z34" s="115">
        <f t="shared" si="4"/>
        <v>193.75</v>
      </c>
      <c r="AA34" s="29"/>
    </row>
    <row r="35" spans="1:27" ht="14.25">
      <c r="A35" s="29"/>
      <c r="B35" s="29"/>
      <c r="C35" s="40"/>
      <c r="D35" s="29"/>
      <c r="E35" s="80"/>
      <c r="F35" s="122"/>
      <c r="G35" s="123"/>
      <c r="H35" s="89"/>
      <c r="I35" s="29"/>
      <c r="J35" s="31"/>
      <c r="K35" s="89"/>
      <c r="L35" s="124"/>
      <c r="M35" s="117"/>
      <c r="N35" s="117"/>
      <c r="O35" s="113"/>
      <c r="P35" s="114"/>
      <c r="Q35" s="114"/>
      <c r="R35" s="114"/>
      <c r="S35" s="115"/>
      <c r="T35" s="110"/>
      <c r="U35" s="114"/>
      <c r="V35" s="110"/>
      <c r="W35" s="114"/>
      <c r="X35" s="110"/>
      <c r="Y35" s="115">
        <f t="shared" si="3"/>
        <v>0</v>
      </c>
      <c r="Z35" s="115">
        <f t="shared" si="4"/>
        <v>0</v>
      </c>
      <c r="AA35" s="29"/>
    </row>
    <row r="36" spans="1:27" ht="15.75" customHeight="1">
      <c r="A36" s="128"/>
      <c r="B36" s="128"/>
      <c r="C36" s="129"/>
      <c r="D36" s="128"/>
      <c r="E36" s="128"/>
      <c r="F36" s="110"/>
      <c r="G36" s="112"/>
      <c r="H36" s="128"/>
      <c r="I36" s="128"/>
      <c r="J36" s="130"/>
      <c r="K36" s="128"/>
      <c r="L36" s="120"/>
      <c r="M36" s="117"/>
      <c r="N36" s="117"/>
      <c r="O36" s="113"/>
      <c r="P36" s="114"/>
      <c r="Q36" s="114"/>
      <c r="R36" s="114"/>
      <c r="S36" s="115"/>
      <c r="T36" s="110"/>
      <c r="U36" s="114"/>
      <c r="V36" s="110"/>
      <c r="W36" s="114"/>
      <c r="X36" s="110">
        <f t="shared" si="0"/>
        <v>0</v>
      </c>
      <c r="Y36" s="115">
        <f t="shared" si="3"/>
        <v>0</v>
      </c>
      <c r="Z36" s="115">
        <f t="shared" si="2"/>
        <v>0</v>
      </c>
      <c r="AA36" s="131"/>
    </row>
    <row r="37" spans="1:27" ht="15.75" customHeight="1">
      <c r="A37" s="128"/>
      <c r="B37" s="128"/>
      <c r="C37" s="129"/>
      <c r="D37" s="128"/>
      <c r="E37" s="128"/>
      <c r="F37" s="110"/>
      <c r="G37" s="112"/>
      <c r="H37" s="128"/>
      <c r="I37" s="128"/>
      <c r="J37" s="130"/>
      <c r="K37" s="128"/>
      <c r="L37" s="120"/>
      <c r="M37" s="117"/>
      <c r="N37" s="117"/>
      <c r="O37" s="113"/>
      <c r="P37" s="114"/>
      <c r="Q37" s="114"/>
      <c r="R37" s="114"/>
      <c r="S37" s="115"/>
      <c r="T37" s="110"/>
      <c r="U37" s="114"/>
      <c r="V37" s="110"/>
      <c r="W37" s="114"/>
      <c r="X37" s="110"/>
      <c r="Y37" s="115"/>
      <c r="Z37" s="115"/>
      <c r="AA37" s="131"/>
    </row>
    <row r="38" spans="1:27" ht="15.75" customHeight="1">
      <c r="A38" s="128"/>
      <c r="B38" s="128"/>
      <c r="C38" s="129"/>
      <c r="D38" s="128"/>
      <c r="E38" s="128"/>
      <c r="F38" s="110"/>
      <c r="G38" s="112"/>
      <c r="H38" s="128"/>
      <c r="I38" s="128"/>
      <c r="J38" s="130"/>
      <c r="K38" s="128"/>
      <c r="L38" s="120"/>
      <c r="M38" s="117"/>
      <c r="N38" s="117"/>
      <c r="O38" s="113"/>
      <c r="P38" s="114"/>
      <c r="Q38" s="114"/>
      <c r="R38" s="114"/>
      <c r="S38" s="115"/>
      <c r="T38" s="110"/>
      <c r="U38" s="114"/>
      <c r="V38" s="110"/>
      <c r="W38" s="114"/>
      <c r="X38" s="110"/>
      <c r="Y38" s="115"/>
      <c r="Z38" s="115"/>
      <c r="AA38" s="131"/>
    </row>
    <row r="39" spans="1:27" ht="15.75" customHeight="1">
      <c r="A39" s="128"/>
      <c r="B39" s="128"/>
      <c r="C39" s="129"/>
      <c r="D39" s="128"/>
      <c r="E39" s="128"/>
      <c r="F39" s="110"/>
      <c r="G39" s="112"/>
      <c r="H39" s="128"/>
      <c r="I39" s="128"/>
      <c r="J39" s="130"/>
      <c r="K39" s="128"/>
      <c r="L39" s="120"/>
      <c r="M39" s="117"/>
      <c r="N39" s="117"/>
      <c r="O39" s="113"/>
      <c r="P39" s="114"/>
      <c r="Q39" s="114"/>
      <c r="R39" s="114"/>
      <c r="S39" s="115"/>
      <c r="T39" s="110"/>
      <c r="U39" s="114"/>
      <c r="V39" s="110"/>
      <c r="W39" s="114"/>
      <c r="X39" s="110"/>
      <c r="Y39" s="115"/>
      <c r="Z39" s="115"/>
      <c r="AA39" s="131"/>
    </row>
    <row r="40" spans="1:27" ht="15.75" customHeight="1">
      <c r="A40" s="128"/>
      <c r="B40" s="128"/>
      <c r="C40" s="129"/>
      <c r="D40" s="128"/>
      <c r="E40" s="128"/>
      <c r="F40" s="110"/>
      <c r="G40" s="112"/>
      <c r="H40" s="128"/>
      <c r="I40" s="128"/>
      <c r="J40" s="130"/>
      <c r="K40" s="128"/>
      <c r="L40" s="120"/>
      <c r="M40" s="117"/>
      <c r="N40" s="117"/>
      <c r="O40" s="113"/>
      <c r="P40" s="114"/>
      <c r="Q40" s="114"/>
      <c r="R40" s="114"/>
      <c r="S40" s="115"/>
      <c r="T40" s="110"/>
      <c r="U40" s="114"/>
      <c r="V40" s="110"/>
      <c r="W40" s="114"/>
      <c r="X40" s="110"/>
      <c r="Y40" s="115"/>
      <c r="Z40" s="115"/>
      <c r="AA40" s="131"/>
    </row>
    <row r="41" spans="1:27" ht="15.75" customHeight="1">
      <c r="A41" s="128"/>
      <c r="B41" s="128"/>
      <c r="C41" s="129"/>
      <c r="D41" s="128"/>
      <c r="E41" s="128"/>
      <c r="F41" s="110"/>
      <c r="G41" s="112"/>
      <c r="H41" s="128"/>
      <c r="I41" s="128"/>
      <c r="J41" s="130"/>
      <c r="K41" s="128"/>
      <c r="L41" s="120"/>
      <c r="M41" s="117"/>
      <c r="N41" s="117"/>
      <c r="O41" s="113"/>
      <c r="P41" s="114"/>
      <c r="Q41" s="114"/>
      <c r="R41" s="114"/>
      <c r="S41" s="115"/>
      <c r="T41" s="110"/>
      <c r="U41" s="114"/>
      <c r="V41" s="110"/>
      <c r="W41" s="114"/>
      <c r="X41" s="110"/>
      <c r="Y41" s="115"/>
      <c r="Z41" s="115"/>
      <c r="AA41" s="131"/>
    </row>
    <row r="42" spans="1:27" ht="15.75" customHeight="1">
      <c r="A42" s="128"/>
      <c r="B42" s="128"/>
      <c r="C42" s="129"/>
      <c r="D42" s="128"/>
      <c r="E42" s="128"/>
      <c r="F42" s="110"/>
      <c r="G42" s="112"/>
      <c r="H42" s="128"/>
      <c r="I42" s="128"/>
      <c r="J42" s="130"/>
      <c r="K42" s="128"/>
      <c r="L42" s="120"/>
      <c r="M42" s="117"/>
      <c r="N42" s="117"/>
      <c r="O42" s="113"/>
      <c r="P42" s="114"/>
      <c r="Q42" s="114"/>
      <c r="R42" s="114"/>
      <c r="S42" s="115"/>
      <c r="T42" s="110"/>
      <c r="U42" s="114"/>
      <c r="V42" s="110"/>
      <c r="W42" s="114"/>
      <c r="X42" s="110"/>
      <c r="Y42" s="115"/>
      <c r="Z42" s="115"/>
      <c r="AA42" s="131"/>
    </row>
    <row r="43" spans="1:27" ht="15.75" customHeight="1">
      <c r="A43" s="128"/>
      <c r="B43" s="128"/>
      <c r="C43" s="129"/>
      <c r="D43" s="128"/>
      <c r="E43" s="128"/>
      <c r="F43" s="110"/>
      <c r="G43" s="112"/>
      <c r="H43" s="128"/>
      <c r="I43" s="128"/>
      <c r="J43" s="130"/>
      <c r="K43" s="128"/>
      <c r="L43" s="120"/>
      <c r="M43" s="117"/>
      <c r="N43" s="117"/>
      <c r="O43" s="113"/>
      <c r="P43" s="114"/>
      <c r="Q43" s="114"/>
      <c r="R43" s="114"/>
      <c r="S43" s="115"/>
      <c r="T43" s="110"/>
      <c r="U43" s="114"/>
      <c r="V43" s="110"/>
      <c r="W43" s="114"/>
      <c r="X43" s="110"/>
      <c r="Y43" s="115"/>
      <c r="Z43" s="115"/>
      <c r="AA43" s="131"/>
    </row>
    <row r="44" spans="1:27" ht="15.75" customHeight="1">
      <c r="A44" s="128"/>
      <c r="B44" s="128"/>
      <c r="C44" s="129"/>
      <c r="D44" s="128"/>
      <c r="E44" s="128"/>
      <c r="F44" s="110"/>
      <c r="G44" s="112"/>
      <c r="H44" s="128"/>
      <c r="I44" s="128"/>
      <c r="J44" s="130"/>
      <c r="K44" s="128"/>
      <c r="L44" s="120"/>
      <c r="M44" s="117"/>
      <c r="N44" s="117"/>
      <c r="O44" s="113"/>
      <c r="P44" s="114"/>
      <c r="Q44" s="114"/>
      <c r="R44" s="114"/>
      <c r="S44" s="115"/>
      <c r="T44" s="110"/>
      <c r="U44" s="114"/>
      <c r="V44" s="110"/>
      <c r="W44" s="114"/>
      <c r="X44" s="110"/>
      <c r="Y44" s="115"/>
      <c r="Z44" s="115"/>
      <c r="AA44" s="131"/>
    </row>
    <row r="45" spans="1:27" ht="15.75" customHeight="1">
      <c r="A45" s="128"/>
      <c r="B45" s="128"/>
      <c r="C45" s="129"/>
      <c r="D45" s="128"/>
      <c r="E45" s="128"/>
      <c r="F45" s="110"/>
      <c r="G45" s="112"/>
      <c r="H45" s="128"/>
      <c r="I45" s="128"/>
      <c r="J45" s="130"/>
      <c r="K45" s="128"/>
      <c r="L45" s="120"/>
      <c r="M45" s="117"/>
      <c r="N45" s="117"/>
      <c r="O45" s="113"/>
      <c r="P45" s="114"/>
      <c r="Q45" s="114"/>
      <c r="R45" s="114"/>
      <c r="S45" s="115"/>
      <c r="T45" s="110"/>
      <c r="U45" s="114"/>
      <c r="V45" s="110"/>
      <c r="W45" s="114"/>
      <c r="X45" s="110"/>
      <c r="Y45" s="115"/>
      <c r="Z45" s="115"/>
      <c r="AA45" s="131"/>
    </row>
    <row r="46" spans="1:27" ht="15.75" customHeight="1">
      <c r="A46" s="128"/>
      <c r="B46" s="128"/>
      <c r="C46" s="129"/>
      <c r="D46" s="128"/>
      <c r="E46" s="128"/>
      <c r="F46" s="110"/>
      <c r="G46" s="112"/>
      <c r="H46" s="128"/>
      <c r="I46" s="128"/>
      <c r="J46" s="130"/>
      <c r="K46" s="128"/>
      <c r="L46" s="120"/>
      <c r="M46" s="117"/>
      <c r="N46" s="117"/>
      <c r="O46" s="113"/>
      <c r="P46" s="114"/>
      <c r="Q46" s="114"/>
      <c r="R46" s="114"/>
      <c r="S46" s="115"/>
      <c r="T46" s="110"/>
      <c r="U46" s="114"/>
      <c r="V46" s="110"/>
      <c r="W46" s="114"/>
      <c r="X46" s="110"/>
      <c r="Y46" s="115"/>
      <c r="Z46" s="115"/>
      <c r="AA46" s="131"/>
    </row>
    <row r="47" spans="1:27" ht="15.75" customHeight="1">
      <c r="A47" s="128"/>
      <c r="B47" s="128"/>
      <c r="C47" s="129"/>
      <c r="D47" s="128"/>
      <c r="E47" s="128"/>
      <c r="F47" s="110"/>
      <c r="G47" s="112"/>
      <c r="H47" s="128"/>
      <c r="I47" s="128"/>
      <c r="J47" s="130"/>
      <c r="K47" s="128"/>
      <c r="L47" s="120"/>
      <c r="M47" s="117"/>
      <c r="N47" s="117"/>
      <c r="O47" s="113"/>
      <c r="P47" s="114"/>
      <c r="Q47" s="114"/>
      <c r="R47" s="114"/>
      <c r="S47" s="115"/>
      <c r="T47" s="110"/>
      <c r="U47" s="114"/>
      <c r="V47" s="110"/>
      <c r="W47" s="114"/>
      <c r="X47" s="110"/>
      <c r="Y47" s="115"/>
      <c r="Z47" s="115"/>
      <c r="AA47" s="131"/>
    </row>
    <row r="48" spans="1:27" ht="15.75" customHeight="1">
      <c r="A48" s="128"/>
      <c r="B48" s="128"/>
      <c r="C48" s="129"/>
      <c r="D48" s="128"/>
      <c r="E48" s="128"/>
      <c r="F48" s="110"/>
      <c r="G48" s="112"/>
      <c r="H48" s="128"/>
      <c r="I48" s="128"/>
      <c r="J48" s="130"/>
      <c r="K48" s="128"/>
      <c r="L48" s="120"/>
      <c r="M48" s="117"/>
      <c r="N48" s="117"/>
      <c r="O48" s="113"/>
      <c r="P48" s="114"/>
      <c r="Q48" s="114"/>
      <c r="R48" s="114"/>
      <c r="S48" s="115"/>
      <c r="T48" s="110"/>
      <c r="U48" s="114"/>
      <c r="V48" s="110"/>
      <c r="W48" s="114"/>
      <c r="X48" s="110"/>
      <c r="Y48" s="115"/>
      <c r="Z48" s="115"/>
      <c r="AA48" s="131"/>
    </row>
    <row r="49" spans="1:27" ht="15.75" customHeight="1">
      <c r="A49" s="128"/>
      <c r="B49" s="128"/>
      <c r="C49" s="129"/>
      <c r="D49" s="128"/>
      <c r="E49" s="128"/>
      <c r="F49" s="110"/>
      <c r="G49" s="112"/>
      <c r="H49" s="128"/>
      <c r="I49" s="128"/>
      <c r="J49" s="130"/>
      <c r="K49" s="128"/>
      <c r="L49" s="120"/>
      <c r="M49" s="117"/>
      <c r="N49" s="117"/>
      <c r="O49" s="113"/>
      <c r="P49" s="114"/>
      <c r="Q49" s="114"/>
      <c r="R49" s="114"/>
      <c r="S49" s="115"/>
      <c r="T49" s="110"/>
      <c r="U49" s="114"/>
      <c r="V49" s="110"/>
      <c r="W49" s="114"/>
      <c r="X49" s="110"/>
      <c r="Y49" s="115"/>
      <c r="Z49" s="115"/>
      <c r="AA49" s="131"/>
    </row>
    <row r="50" spans="1:27" ht="15.75" customHeight="1">
      <c r="A50" s="110"/>
      <c r="B50" s="110"/>
      <c r="C50" s="132"/>
      <c r="D50" s="110"/>
      <c r="E50" s="110"/>
      <c r="F50" s="110"/>
      <c r="G50" s="112"/>
      <c r="H50" s="110"/>
      <c r="I50" s="110"/>
      <c r="J50" s="121"/>
      <c r="K50" s="110"/>
      <c r="L50" s="120"/>
      <c r="M50" s="117"/>
      <c r="N50" s="117"/>
      <c r="O50" s="113"/>
      <c r="P50" s="114"/>
      <c r="Q50" s="114">
        <v>0</v>
      </c>
      <c r="R50" s="114">
        <v>0</v>
      </c>
      <c r="S50" s="115">
        <f>Q50+R50</f>
        <v>0</v>
      </c>
      <c r="T50" s="110">
        <v>0</v>
      </c>
      <c r="U50" s="114">
        <v>0</v>
      </c>
      <c r="V50" s="110">
        <v>0</v>
      </c>
      <c r="W50" s="114">
        <v>0</v>
      </c>
      <c r="X50" s="110">
        <f t="shared" si="0"/>
        <v>0</v>
      </c>
      <c r="Y50" s="115">
        <f t="shared" si="3"/>
        <v>0</v>
      </c>
      <c r="Z50" s="115">
        <f t="shared" si="2"/>
        <v>0</v>
      </c>
      <c r="AA50" s="133"/>
    </row>
    <row r="51" spans="1:27" ht="38.25" customHeight="1">
      <c r="A51" s="134"/>
      <c r="B51" s="106"/>
      <c r="C51" s="135"/>
      <c r="D51" s="136"/>
      <c r="E51" s="136"/>
      <c r="F51" s="136"/>
      <c r="G51" s="137"/>
      <c r="H51" s="137"/>
      <c r="I51" s="137"/>
      <c r="J51" s="137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</row>
    <row r="52" spans="1:27" ht="15.75" customHeight="1">
      <c r="A52" s="188" t="s">
        <v>40</v>
      </c>
      <c r="B52" s="189"/>
      <c r="C52" s="189"/>
      <c r="D52" s="189"/>
      <c r="E52" s="189"/>
      <c r="F52" s="189"/>
      <c r="G52" s="189"/>
      <c r="H52" s="189"/>
      <c r="I52" s="189"/>
      <c r="J52" s="189"/>
      <c r="K52" s="189"/>
      <c r="L52" s="189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</row>
    <row r="53" spans="1:27" ht="15.75" customHeight="1">
      <c r="A53" s="190" t="s">
        <v>41</v>
      </c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0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</row>
    <row r="54" spans="1:27" ht="15.75" customHeight="1">
      <c r="A54" s="185" t="s">
        <v>42</v>
      </c>
      <c r="B54" s="161"/>
      <c r="C54" s="161"/>
      <c r="D54" s="161"/>
      <c r="E54" s="161"/>
      <c r="F54" s="161"/>
      <c r="G54" s="161"/>
      <c r="H54" s="161"/>
      <c r="I54" s="161"/>
      <c r="J54" s="161"/>
      <c r="K54" s="161"/>
      <c r="L54" s="160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</row>
    <row r="55" spans="1:27" ht="15.75" customHeight="1">
      <c r="A55" s="185" t="s">
        <v>43</v>
      </c>
      <c r="B55" s="161"/>
      <c r="C55" s="161"/>
      <c r="D55" s="161"/>
      <c r="E55" s="161"/>
      <c r="F55" s="161"/>
      <c r="G55" s="161"/>
      <c r="H55" s="161"/>
      <c r="I55" s="161"/>
      <c r="J55" s="161"/>
      <c r="K55" s="161"/>
      <c r="L55" s="160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</row>
    <row r="56" spans="1:27" ht="15.75" customHeight="1">
      <c r="A56" s="185" t="s">
        <v>44</v>
      </c>
      <c r="B56" s="161"/>
      <c r="C56" s="161"/>
      <c r="D56" s="161"/>
      <c r="E56" s="161"/>
      <c r="F56" s="161"/>
      <c r="G56" s="161"/>
      <c r="H56" s="161"/>
      <c r="I56" s="161"/>
      <c r="J56" s="161"/>
      <c r="K56" s="161"/>
      <c r="L56" s="160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</row>
    <row r="57" spans="1:27" ht="15.75" customHeight="1">
      <c r="A57" s="185" t="s">
        <v>45</v>
      </c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160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</row>
    <row r="58" spans="1:27" ht="15.75" customHeight="1">
      <c r="A58" s="185" t="s">
        <v>46</v>
      </c>
      <c r="B58" s="161"/>
      <c r="C58" s="161"/>
      <c r="D58" s="161"/>
      <c r="E58" s="161"/>
      <c r="F58" s="161"/>
      <c r="G58" s="161"/>
      <c r="H58" s="161"/>
      <c r="I58" s="161"/>
      <c r="J58" s="161"/>
      <c r="K58" s="161"/>
      <c r="L58" s="160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</row>
    <row r="59" spans="1:27" ht="15.75" customHeight="1">
      <c r="A59" s="185" t="s">
        <v>47</v>
      </c>
      <c r="B59" s="161"/>
      <c r="C59" s="161"/>
      <c r="D59" s="161"/>
      <c r="E59" s="161"/>
      <c r="F59" s="161"/>
      <c r="G59" s="161"/>
      <c r="H59" s="161"/>
      <c r="I59" s="161"/>
      <c r="J59" s="161"/>
      <c r="K59" s="161"/>
      <c r="L59" s="160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</row>
    <row r="60" spans="1:27" ht="15.75" customHeight="1">
      <c r="A60" s="185" t="s">
        <v>91</v>
      </c>
      <c r="B60" s="161"/>
      <c r="C60" s="161"/>
      <c r="D60" s="161"/>
      <c r="E60" s="161"/>
      <c r="F60" s="161"/>
      <c r="G60" s="161"/>
      <c r="H60" s="161"/>
      <c r="I60" s="161"/>
      <c r="J60" s="161"/>
      <c r="K60" s="161"/>
      <c r="L60" s="160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</row>
    <row r="61" spans="1:27" ht="15.75" customHeight="1">
      <c r="A61" s="185" t="s">
        <v>92</v>
      </c>
      <c r="B61" s="161"/>
      <c r="C61" s="161"/>
      <c r="D61" s="161"/>
      <c r="E61" s="161"/>
      <c r="F61" s="161"/>
      <c r="G61" s="161"/>
      <c r="H61" s="161"/>
      <c r="I61" s="161"/>
      <c r="J61" s="161"/>
      <c r="K61" s="161"/>
      <c r="L61" s="160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</row>
    <row r="62" spans="1:27" ht="15.75" customHeight="1">
      <c r="A62" s="185" t="s">
        <v>93</v>
      </c>
      <c r="B62" s="161"/>
      <c r="C62" s="161"/>
      <c r="D62" s="161"/>
      <c r="E62" s="161"/>
      <c r="F62" s="161"/>
      <c r="G62" s="161"/>
      <c r="H62" s="161"/>
      <c r="I62" s="161"/>
      <c r="J62" s="161"/>
      <c r="K62" s="161"/>
      <c r="L62" s="160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</row>
    <row r="63" spans="1:27" ht="15.75" customHeight="1">
      <c r="A63" s="185" t="s">
        <v>94</v>
      </c>
      <c r="B63" s="161"/>
      <c r="C63" s="161"/>
      <c r="D63" s="161"/>
      <c r="E63" s="161"/>
      <c r="F63" s="161"/>
      <c r="G63" s="161"/>
      <c r="H63" s="161"/>
      <c r="I63" s="161"/>
      <c r="J63" s="161"/>
      <c r="K63" s="161"/>
      <c r="L63" s="160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</row>
    <row r="64" spans="1:27" ht="15.75" customHeight="1">
      <c r="A64" s="185" t="s">
        <v>95</v>
      </c>
      <c r="B64" s="161"/>
      <c r="C64" s="161"/>
      <c r="D64" s="161"/>
      <c r="E64" s="161"/>
      <c r="F64" s="161"/>
      <c r="G64" s="161"/>
      <c r="H64" s="161"/>
      <c r="I64" s="161"/>
      <c r="J64" s="161"/>
      <c r="K64" s="161"/>
      <c r="L64" s="160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</row>
    <row r="65" spans="1:27" ht="15.75" customHeight="1">
      <c r="A65" s="185" t="s">
        <v>96</v>
      </c>
      <c r="B65" s="161"/>
      <c r="C65" s="161"/>
      <c r="D65" s="161"/>
      <c r="E65" s="161"/>
      <c r="F65" s="161"/>
      <c r="G65" s="161"/>
      <c r="H65" s="161"/>
      <c r="I65" s="161"/>
      <c r="J65" s="161"/>
      <c r="K65" s="161"/>
      <c r="L65" s="160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</row>
    <row r="66" spans="1:27" ht="15.75" customHeight="1">
      <c r="A66" s="185" t="s">
        <v>97</v>
      </c>
      <c r="B66" s="161"/>
      <c r="C66" s="161"/>
      <c r="D66" s="161"/>
      <c r="E66" s="161"/>
      <c r="F66" s="161"/>
      <c r="G66" s="161"/>
      <c r="H66" s="161"/>
      <c r="I66" s="161"/>
      <c r="J66" s="161"/>
      <c r="K66" s="161"/>
      <c r="L66" s="160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  <c r="AA66" s="136"/>
    </row>
    <row r="67" spans="1:27" ht="15.75" customHeight="1">
      <c r="A67" s="185" t="s">
        <v>98</v>
      </c>
      <c r="B67" s="161"/>
      <c r="C67" s="161"/>
      <c r="D67" s="161"/>
      <c r="E67" s="161"/>
      <c r="F67" s="161"/>
      <c r="G67" s="161"/>
      <c r="H67" s="161"/>
      <c r="I67" s="161"/>
      <c r="J67" s="161"/>
      <c r="K67" s="161"/>
      <c r="L67" s="160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  <c r="AA67" s="136"/>
    </row>
    <row r="68" spans="1:27" ht="15.75" customHeight="1">
      <c r="A68" s="185" t="s">
        <v>99</v>
      </c>
      <c r="B68" s="161"/>
      <c r="C68" s="161"/>
      <c r="D68" s="161"/>
      <c r="E68" s="161"/>
      <c r="F68" s="161"/>
      <c r="G68" s="161"/>
      <c r="H68" s="161"/>
      <c r="I68" s="161"/>
      <c r="J68" s="161"/>
      <c r="K68" s="161"/>
      <c r="L68" s="160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6"/>
      <c r="AA68" s="136"/>
    </row>
    <row r="69" spans="1:27" ht="15.75" customHeight="1">
      <c r="A69" s="185" t="s">
        <v>100</v>
      </c>
      <c r="B69" s="161"/>
      <c r="C69" s="161"/>
      <c r="D69" s="161"/>
      <c r="E69" s="161"/>
      <c r="F69" s="161"/>
      <c r="G69" s="161"/>
      <c r="H69" s="161"/>
      <c r="I69" s="161"/>
      <c r="J69" s="161"/>
      <c r="K69" s="161"/>
      <c r="L69" s="160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6"/>
      <c r="AA69" s="136"/>
    </row>
    <row r="70" spans="1:27" ht="15.75" customHeight="1">
      <c r="A70" s="185" t="s">
        <v>101</v>
      </c>
      <c r="B70" s="161"/>
      <c r="C70" s="161"/>
      <c r="D70" s="161"/>
      <c r="E70" s="161"/>
      <c r="F70" s="161"/>
      <c r="G70" s="161"/>
      <c r="H70" s="161"/>
      <c r="I70" s="161"/>
      <c r="J70" s="161"/>
      <c r="K70" s="161"/>
      <c r="L70" s="160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</row>
    <row r="71" spans="1:27" ht="15.75" customHeight="1">
      <c r="A71" s="185" t="s">
        <v>102</v>
      </c>
      <c r="B71" s="161"/>
      <c r="C71" s="161"/>
      <c r="D71" s="161"/>
      <c r="E71" s="161"/>
      <c r="F71" s="161"/>
      <c r="G71" s="161"/>
      <c r="H71" s="161"/>
      <c r="I71" s="161"/>
      <c r="J71" s="161"/>
      <c r="K71" s="161"/>
      <c r="L71" s="160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6"/>
      <c r="AA71" s="136"/>
    </row>
    <row r="72" spans="1:27" ht="15.75" customHeight="1">
      <c r="A72" s="185" t="s">
        <v>103</v>
      </c>
      <c r="B72" s="161"/>
      <c r="C72" s="161"/>
      <c r="D72" s="161"/>
      <c r="E72" s="161"/>
      <c r="F72" s="161"/>
      <c r="G72" s="161"/>
      <c r="H72" s="161"/>
      <c r="I72" s="161"/>
      <c r="J72" s="161"/>
      <c r="K72" s="161"/>
      <c r="L72" s="160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</row>
    <row r="73" spans="1:27" ht="15.75" customHeight="1">
      <c r="A73" s="185" t="s">
        <v>104</v>
      </c>
      <c r="B73" s="161"/>
      <c r="C73" s="161"/>
      <c r="D73" s="161"/>
      <c r="E73" s="161"/>
      <c r="F73" s="161"/>
      <c r="G73" s="161"/>
      <c r="H73" s="161"/>
      <c r="I73" s="161"/>
      <c r="J73" s="161"/>
      <c r="K73" s="161"/>
      <c r="L73" s="160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</row>
    <row r="74" spans="1:27" ht="15.75" customHeight="1">
      <c r="A74" s="185" t="s">
        <v>105</v>
      </c>
      <c r="B74" s="161"/>
      <c r="C74" s="161"/>
      <c r="D74" s="161"/>
      <c r="E74" s="161"/>
      <c r="F74" s="161"/>
      <c r="G74" s="161"/>
      <c r="H74" s="161"/>
      <c r="I74" s="161"/>
      <c r="J74" s="161"/>
      <c r="K74" s="161"/>
      <c r="L74" s="160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</row>
    <row r="75" spans="1:27" ht="15.75" customHeight="1">
      <c r="A75" s="185" t="s">
        <v>106</v>
      </c>
      <c r="B75" s="161"/>
      <c r="C75" s="161"/>
      <c r="D75" s="161"/>
      <c r="E75" s="161"/>
      <c r="F75" s="161"/>
      <c r="G75" s="161"/>
      <c r="H75" s="161"/>
      <c r="I75" s="161"/>
      <c r="J75" s="161"/>
      <c r="K75" s="161"/>
      <c r="L75" s="160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</row>
    <row r="76" spans="1:27" ht="15.75" customHeight="1">
      <c r="A76" s="185" t="s">
        <v>107</v>
      </c>
      <c r="B76" s="161"/>
      <c r="C76" s="161"/>
      <c r="D76" s="161"/>
      <c r="E76" s="161"/>
      <c r="F76" s="161"/>
      <c r="G76" s="161"/>
      <c r="H76" s="161"/>
      <c r="I76" s="161"/>
      <c r="J76" s="161"/>
      <c r="K76" s="161"/>
      <c r="L76" s="160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</row>
    <row r="77" spans="1:27" ht="15.75" customHeight="1">
      <c r="A77" s="185" t="s">
        <v>108</v>
      </c>
      <c r="B77" s="161"/>
      <c r="C77" s="161"/>
      <c r="D77" s="161"/>
      <c r="E77" s="161"/>
      <c r="F77" s="161"/>
      <c r="G77" s="161"/>
      <c r="H77" s="161"/>
      <c r="I77" s="161"/>
      <c r="J77" s="161"/>
      <c r="K77" s="161"/>
      <c r="L77" s="160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</row>
    <row r="78" spans="1:27" ht="15.75" customHeight="1">
      <c r="A78" s="185" t="s">
        <v>109</v>
      </c>
      <c r="B78" s="161"/>
      <c r="C78" s="161"/>
      <c r="D78" s="161"/>
      <c r="E78" s="161"/>
      <c r="F78" s="161"/>
      <c r="G78" s="161"/>
      <c r="H78" s="161"/>
      <c r="I78" s="161"/>
      <c r="J78" s="161"/>
      <c r="K78" s="161"/>
      <c r="L78" s="160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</row>
    <row r="79" spans="1:27" ht="15.75" customHeight="1">
      <c r="A79" s="185" t="s">
        <v>110</v>
      </c>
      <c r="B79" s="161"/>
      <c r="C79" s="161"/>
      <c r="D79" s="161"/>
      <c r="E79" s="161"/>
      <c r="F79" s="161"/>
      <c r="G79" s="161"/>
      <c r="H79" s="161"/>
      <c r="I79" s="161"/>
      <c r="J79" s="161"/>
      <c r="K79" s="161"/>
      <c r="L79" s="160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6"/>
      <c r="Z79" s="136"/>
      <c r="AA79" s="136"/>
    </row>
    <row r="80" spans="1:27" ht="15.75" customHeight="1">
      <c r="A80" s="185" t="s">
        <v>111</v>
      </c>
      <c r="B80" s="161"/>
      <c r="C80" s="161"/>
      <c r="D80" s="161"/>
      <c r="E80" s="161"/>
      <c r="F80" s="161"/>
      <c r="G80" s="161"/>
      <c r="H80" s="161"/>
      <c r="I80" s="161"/>
      <c r="J80" s="161"/>
      <c r="K80" s="161"/>
      <c r="L80" s="160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</row>
    <row r="81" spans="1:27" ht="15.75" customHeight="1">
      <c r="A81" s="185" t="s">
        <v>112</v>
      </c>
      <c r="B81" s="161"/>
      <c r="C81" s="161"/>
      <c r="D81" s="161"/>
      <c r="E81" s="161"/>
      <c r="F81" s="161"/>
      <c r="G81" s="161"/>
      <c r="H81" s="161"/>
      <c r="I81" s="161"/>
      <c r="J81" s="161"/>
      <c r="K81" s="161"/>
      <c r="L81" s="160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6"/>
      <c r="Z81" s="136"/>
      <c r="AA81" s="136"/>
    </row>
    <row r="82" spans="1:27" ht="15.75" customHeight="1">
      <c r="B82" s="136"/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  <c r="X82" s="136"/>
      <c r="Y82" s="136"/>
      <c r="Z82" s="136"/>
      <c r="AA82" s="136"/>
    </row>
    <row r="83" spans="1:27" ht="15.75" customHeight="1">
      <c r="A83" s="136"/>
      <c r="B83" s="136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</row>
    <row r="84" spans="1:27" ht="15.75" customHeight="1">
      <c r="A84" s="136"/>
      <c r="B84" s="136"/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6"/>
      <c r="AA84" s="136"/>
    </row>
    <row r="85" spans="1:27" ht="15.75" customHeight="1">
      <c r="A85" s="136"/>
      <c r="B85" s="136"/>
      <c r="C85" s="136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  <c r="X85" s="136"/>
      <c r="Y85" s="136"/>
      <c r="Z85" s="136"/>
      <c r="AA85" s="136"/>
    </row>
    <row r="86" spans="1:27" ht="15.75" customHeight="1">
      <c r="A86" s="136"/>
      <c r="B86" s="136"/>
      <c r="C86" s="136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  <c r="X86" s="136"/>
      <c r="Y86" s="136"/>
      <c r="Z86" s="136"/>
      <c r="AA86" s="136"/>
    </row>
    <row r="87" spans="1:27" ht="15.75" customHeight="1">
      <c r="A87" s="136"/>
      <c r="B87" s="136"/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</row>
    <row r="88" spans="1:27" ht="15.75" customHeight="1">
      <c r="A88" s="136"/>
      <c r="B88" s="136"/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6"/>
      <c r="W88" s="136"/>
      <c r="X88" s="136"/>
      <c r="Y88" s="136"/>
      <c r="Z88" s="136"/>
      <c r="AA88" s="136"/>
    </row>
    <row r="89" spans="1:27" ht="15.75" customHeight="1">
      <c r="A89" s="136"/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  <c r="W89" s="136"/>
      <c r="X89" s="136"/>
      <c r="Y89" s="136"/>
      <c r="Z89" s="136"/>
      <c r="AA89" s="136"/>
    </row>
    <row r="90" spans="1:27" ht="15.75" customHeight="1">
      <c r="A90" s="136"/>
      <c r="B90" s="136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  <c r="Y90" s="136"/>
      <c r="Z90" s="136"/>
      <c r="AA90" s="136"/>
    </row>
    <row r="91" spans="1:27" ht="15.75" customHeight="1">
      <c r="A91" s="136"/>
      <c r="B91" s="136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  <c r="Y91" s="136"/>
      <c r="Z91" s="136"/>
      <c r="AA91" s="136"/>
    </row>
    <row r="92" spans="1:27" ht="15.75" customHeight="1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</row>
    <row r="93" spans="1:27" ht="15.75" customHeight="1">
      <c r="A93" s="136"/>
      <c r="B93" s="136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6"/>
      <c r="X93" s="136"/>
      <c r="Y93" s="136"/>
      <c r="Z93" s="136"/>
      <c r="AA93" s="136"/>
    </row>
    <row r="94" spans="1:27" ht="15.75" customHeight="1">
      <c r="A94" s="136"/>
      <c r="B94" s="136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136"/>
      <c r="Z94" s="136"/>
      <c r="AA94" s="136"/>
    </row>
    <row r="95" spans="1:27" ht="15.75" customHeight="1">
      <c r="A95" s="136"/>
      <c r="B95" s="136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136"/>
      <c r="AA95" s="136"/>
    </row>
    <row r="96" spans="1:27" ht="15.75" customHeight="1">
      <c r="A96" s="136"/>
      <c r="B96" s="136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136"/>
      <c r="AA96" s="136"/>
    </row>
    <row r="97" spans="1:27" ht="15.75" customHeight="1">
      <c r="A97" s="136"/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</row>
    <row r="98" spans="1:27" ht="15.75" customHeight="1">
      <c r="A98" s="136"/>
      <c r="B98" s="136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136"/>
      <c r="U98" s="136"/>
      <c r="V98" s="136"/>
      <c r="W98" s="136"/>
      <c r="X98" s="136"/>
      <c r="Y98" s="136"/>
      <c r="Z98" s="136"/>
      <c r="AA98" s="136"/>
    </row>
    <row r="99" spans="1:27" ht="15.75" customHeight="1">
      <c r="A99" s="136"/>
      <c r="B99" s="136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  <c r="W99" s="136"/>
      <c r="X99" s="136"/>
      <c r="Y99" s="136"/>
      <c r="Z99" s="136"/>
      <c r="AA99" s="136"/>
    </row>
    <row r="100" spans="1:27" ht="15.75" customHeight="1">
      <c r="A100" s="136"/>
      <c r="B100" s="136"/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136"/>
      <c r="W100" s="136"/>
      <c r="X100" s="136"/>
      <c r="Y100" s="136"/>
      <c r="Z100" s="136"/>
      <c r="AA100" s="136"/>
    </row>
    <row r="101" spans="1:27" ht="15.75" customHeight="1">
      <c r="A101" s="136"/>
      <c r="B101" s="136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  <c r="W101" s="136"/>
      <c r="X101" s="136"/>
      <c r="Y101" s="136"/>
      <c r="Z101" s="136"/>
      <c r="AA101" s="136"/>
    </row>
    <row r="102" spans="1:27" ht="15.75" customHeight="1">
      <c r="A102" s="136"/>
      <c r="B102" s="136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  <c r="Q102" s="136"/>
      <c r="R102" s="136"/>
      <c r="S102" s="136"/>
      <c r="T102" s="136"/>
      <c r="U102" s="136"/>
      <c r="V102" s="136"/>
      <c r="W102" s="136"/>
      <c r="X102" s="136"/>
      <c r="Y102" s="136"/>
      <c r="Z102" s="136"/>
      <c r="AA102" s="136"/>
    </row>
    <row r="103" spans="1:27" ht="15.75" customHeight="1">
      <c r="A103" s="136"/>
      <c r="B103" s="136"/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  <c r="T103" s="136"/>
      <c r="U103" s="136"/>
      <c r="V103" s="136"/>
      <c r="W103" s="136"/>
      <c r="X103" s="136"/>
      <c r="Y103" s="136"/>
      <c r="Z103" s="136"/>
      <c r="AA103" s="136"/>
    </row>
    <row r="104" spans="1:27" ht="15.75" customHeight="1">
      <c r="A104" s="136"/>
      <c r="B104" s="136"/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O104" s="136"/>
      <c r="P104" s="136"/>
      <c r="Q104" s="136"/>
      <c r="R104" s="136"/>
      <c r="S104" s="136"/>
      <c r="T104" s="136"/>
      <c r="U104" s="136"/>
      <c r="V104" s="136"/>
      <c r="W104" s="136"/>
      <c r="X104" s="136"/>
      <c r="Y104" s="136"/>
      <c r="Z104" s="136"/>
      <c r="AA104" s="136"/>
    </row>
    <row r="105" spans="1:27" ht="15.75" customHeight="1">
      <c r="A105" s="136"/>
      <c r="B105" s="136"/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6"/>
      <c r="S105" s="136"/>
      <c r="T105" s="136"/>
      <c r="U105" s="136"/>
      <c r="V105" s="136"/>
      <c r="W105" s="136"/>
      <c r="X105" s="136"/>
      <c r="Y105" s="136"/>
      <c r="Z105" s="136"/>
      <c r="AA105" s="136"/>
    </row>
    <row r="106" spans="1:27" ht="15.75" customHeight="1">
      <c r="A106" s="136"/>
      <c r="B106" s="136"/>
      <c r="C106" s="136"/>
      <c r="D106" s="136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  <c r="O106" s="136"/>
      <c r="P106" s="136"/>
      <c r="Q106" s="136"/>
      <c r="R106" s="136"/>
      <c r="S106" s="136"/>
      <c r="T106" s="136"/>
      <c r="U106" s="136"/>
      <c r="V106" s="136"/>
      <c r="W106" s="136"/>
      <c r="X106" s="136"/>
      <c r="Y106" s="136"/>
      <c r="Z106" s="136"/>
      <c r="AA106" s="136"/>
    </row>
    <row r="107" spans="1:27" ht="15.75" customHeight="1">
      <c r="A107" s="136"/>
      <c r="B107" s="136"/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  <c r="S107" s="136"/>
      <c r="T107" s="136"/>
      <c r="U107" s="136"/>
      <c r="V107" s="136"/>
      <c r="W107" s="136"/>
      <c r="X107" s="136"/>
      <c r="Y107" s="136"/>
      <c r="Z107" s="136"/>
      <c r="AA107" s="136"/>
    </row>
    <row r="108" spans="1:27" ht="15.75" customHeight="1">
      <c r="A108" s="136"/>
      <c r="B108" s="136"/>
      <c r="C108" s="136"/>
      <c r="D108" s="136"/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6"/>
      <c r="W108" s="136"/>
      <c r="X108" s="136"/>
      <c r="Y108" s="136"/>
      <c r="Z108" s="136"/>
      <c r="AA108" s="136"/>
    </row>
    <row r="109" spans="1:27" ht="15.75" customHeight="1">
      <c r="A109" s="136"/>
      <c r="B109" s="136"/>
      <c r="C109" s="136"/>
      <c r="D109" s="136"/>
      <c r="E109" s="136"/>
      <c r="F109" s="136"/>
      <c r="G109" s="136"/>
      <c r="H109" s="136"/>
      <c r="I109" s="136"/>
      <c r="J109" s="136"/>
      <c r="K109" s="136"/>
      <c r="L109" s="136"/>
      <c r="M109" s="136"/>
      <c r="N109" s="136"/>
      <c r="O109" s="136"/>
      <c r="P109" s="136"/>
      <c r="Q109" s="136"/>
      <c r="R109" s="136"/>
      <c r="S109" s="136"/>
      <c r="T109" s="136"/>
      <c r="U109" s="136"/>
      <c r="V109" s="136"/>
      <c r="W109" s="136"/>
      <c r="X109" s="136"/>
      <c r="Y109" s="136"/>
      <c r="Z109" s="136"/>
      <c r="AA109" s="136"/>
    </row>
    <row r="110" spans="1:27" ht="15.75" customHeight="1">
      <c r="A110" s="136"/>
      <c r="B110" s="136"/>
      <c r="C110" s="136"/>
      <c r="D110" s="136"/>
      <c r="E110" s="136"/>
      <c r="F110" s="136"/>
      <c r="G110" s="136"/>
      <c r="H110" s="136"/>
      <c r="I110" s="136"/>
      <c r="J110" s="136"/>
      <c r="K110" s="136"/>
      <c r="L110" s="136"/>
      <c r="M110" s="136"/>
      <c r="N110" s="136"/>
      <c r="O110" s="136"/>
      <c r="P110" s="136"/>
      <c r="Q110" s="136"/>
      <c r="R110" s="136"/>
      <c r="S110" s="136"/>
      <c r="T110" s="136"/>
      <c r="U110" s="136"/>
      <c r="V110" s="136"/>
      <c r="W110" s="136"/>
      <c r="X110" s="136"/>
      <c r="Y110" s="136"/>
      <c r="Z110" s="136"/>
      <c r="AA110" s="136"/>
    </row>
    <row r="111" spans="1:27" ht="15.75" customHeight="1">
      <c r="A111" s="136"/>
      <c r="B111" s="136"/>
      <c r="C111" s="136"/>
      <c r="D111" s="136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6"/>
      <c r="W111" s="136"/>
      <c r="X111" s="136"/>
      <c r="Y111" s="136"/>
      <c r="Z111" s="136"/>
      <c r="AA111" s="136"/>
    </row>
    <row r="112" spans="1:27" ht="15.75" customHeight="1">
      <c r="A112" s="136"/>
      <c r="B112" s="136"/>
      <c r="C112" s="136"/>
      <c r="D112" s="136"/>
      <c r="E112" s="136"/>
      <c r="F112" s="136"/>
      <c r="G112" s="136"/>
      <c r="H112" s="136"/>
      <c r="I112" s="136"/>
      <c r="J112" s="136"/>
      <c r="K112" s="136"/>
      <c r="L112" s="136"/>
      <c r="M112" s="136"/>
      <c r="N112" s="136"/>
      <c r="O112" s="136"/>
      <c r="P112" s="136"/>
      <c r="Q112" s="136"/>
      <c r="R112" s="136"/>
      <c r="S112" s="136"/>
      <c r="T112" s="136"/>
      <c r="U112" s="136"/>
      <c r="V112" s="136"/>
      <c r="W112" s="136"/>
      <c r="X112" s="136"/>
      <c r="Y112" s="136"/>
      <c r="Z112" s="136"/>
      <c r="AA112" s="136"/>
    </row>
    <row r="113" spans="1:27" ht="15.75" customHeight="1">
      <c r="A113" s="136"/>
      <c r="B113" s="136"/>
      <c r="C113" s="136"/>
      <c r="D113" s="136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  <c r="O113" s="136"/>
      <c r="P113" s="136"/>
      <c r="Q113" s="136"/>
      <c r="R113" s="136"/>
      <c r="S113" s="136"/>
      <c r="T113" s="136"/>
      <c r="U113" s="136"/>
      <c r="V113" s="136"/>
      <c r="W113" s="136"/>
      <c r="X113" s="136"/>
      <c r="Y113" s="136"/>
      <c r="Z113" s="136"/>
      <c r="AA113" s="136"/>
    </row>
    <row r="114" spans="1:27" ht="15.75" customHeight="1">
      <c r="A114" s="136"/>
      <c r="B114" s="136"/>
      <c r="C114" s="136"/>
      <c r="D114" s="136"/>
      <c r="E114" s="136"/>
      <c r="F114" s="136"/>
      <c r="G114" s="136"/>
      <c r="H114" s="136"/>
      <c r="I114" s="136"/>
      <c r="J114" s="136"/>
      <c r="K114" s="136"/>
      <c r="L114" s="136"/>
      <c r="M114" s="136"/>
      <c r="N114" s="136"/>
      <c r="O114" s="136"/>
      <c r="P114" s="136"/>
      <c r="Q114" s="136"/>
      <c r="R114" s="136"/>
      <c r="S114" s="136"/>
      <c r="T114" s="136"/>
      <c r="U114" s="136"/>
      <c r="V114" s="136"/>
      <c r="W114" s="136"/>
      <c r="X114" s="136"/>
      <c r="Y114" s="136"/>
      <c r="Z114" s="136"/>
      <c r="AA114" s="136"/>
    </row>
    <row r="115" spans="1:27" ht="15.75" customHeight="1">
      <c r="A115" s="136"/>
      <c r="B115" s="136"/>
      <c r="C115" s="136"/>
      <c r="D115" s="136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  <c r="V115" s="136"/>
      <c r="W115" s="136"/>
      <c r="X115" s="136"/>
      <c r="Y115" s="136"/>
      <c r="Z115" s="136"/>
      <c r="AA115" s="136"/>
    </row>
    <row r="116" spans="1:27" ht="15.75" customHeight="1">
      <c r="A116" s="136"/>
      <c r="B116" s="136"/>
      <c r="C116" s="136"/>
      <c r="D116" s="136"/>
      <c r="E116" s="136"/>
      <c r="F116" s="136"/>
      <c r="G116" s="136"/>
      <c r="H116" s="136"/>
      <c r="I116" s="136"/>
      <c r="J116" s="136"/>
      <c r="K116" s="136"/>
      <c r="L116" s="136"/>
      <c r="M116" s="136"/>
      <c r="N116" s="136"/>
      <c r="O116" s="136"/>
      <c r="P116" s="136"/>
      <c r="Q116" s="136"/>
      <c r="R116" s="136"/>
      <c r="S116" s="136"/>
      <c r="T116" s="136"/>
      <c r="U116" s="136"/>
      <c r="V116" s="136"/>
      <c r="W116" s="136"/>
      <c r="X116" s="136"/>
      <c r="Y116" s="136"/>
      <c r="Z116" s="136"/>
      <c r="AA116" s="136"/>
    </row>
    <row r="117" spans="1:27" ht="15.75" customHeight="1">
      <c r="A117" s="136"/>
      <c r="B117" s="136"/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  <c r="M117" s="136"/>
      <c r="N117" s="136"/>
      <c r="O117" s="136"/>
      <c r="P117" s="136"/>
      <c r="Q117" s="136"/>
      <c r="R117" s="136"/>
      <c r="S117" s="136"/>
      <c r="T117" s="136"/>
      <c r="U117" s="136"/>
      <c r="V117" s="136"/>
      <c r="W117" s="136"/>
      <c r="X117" s="136"/>
      <c r="Y117" s="136"/>
      <c r="Z117" s="136"/>
      <c r="AA117" s="136"/>
    </row>
    <row r="118" spans="1:27" ht="15.75" customHeight="1">
      <c r="A118" s="136"/>
      <c r="B118" s="136"/>
      <c r="C118" s="136"/>
      <c r="D118" s="136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6"/>
      <c r="W118" s="136"/>
      <c r="X118" s="136"/>
      <c r="Y118" s="136"/>
      <c r="Z118" s="136"/>
      <c r="AA118" s="136"/>
    </row>
    <row r="119" spans="1:27" ht="15.75" customHeight="1">
      <c r="A119" s="136"/>
      <c r="B119" s="136"/>
      <c r="C119" s="136"/>
      <c r="D119" s="136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  <c r="O119" s="136"/>
      <c r="P119" s="136"/>
      <c r="Q119" s="136"/>
      <c r="R119" s="136"/>
      <c r="S119" s="136"/>
      <c r="T119" s="136"/>
      <c r="U119" s="136"/>
      <c r="V119" s="136"/>
      <c r="W119" s="136"/>
      <c r="X119" s="136"/>
      <c r="Y119" s="136"/>
      <c r="Z119" s="136"/>
      <c r="AA119" s="136"/>
    </row>
    <row r="120" spans="1:27" ht="15.75" customHeight="1">
      <c r="A120" s="136"/>
      <c r="B120" s="136"/>
      <c r="C120" s="136"/>
      <c r="D120" s="136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  <c r="O120" s="136"/>
      <c r="P120" s="136"/>
      <c r="Q120" s="136"/>
      <c r="R120" s="136"/>
      <c r="S120" s="136"/>
      <c r="T120" s="136"/>
      <c r="U120" s="136"/>
      <c r="V120" s="136"/>
      <c r="W120" s="136"/>
      <c r="X120" s="136"/>
      <c r="Y120" s="136"/>
      <c r="Z120" s="136"/>
      <c r="AA120" s="136"/>
    </row>
    <row r="121" spans="1:27" ht="15.75" customHeight="1">
      <c r="A121" s="136"/>
      <c r="B121" s="136"/>
      <c r="C121" s="136"/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36"/>
      <c r="S121" s="136"/>
      <c r="T121" s="136"/>
      <c r="U121" s="136"/>
      <c r="V121" s="136"/>
      <c r="W121" s="136"/>
      <c r="X121" s="136"/>
      <c r="Y121" s="136"/>
      <c r="Z121" s="136"/>
      <c r="AA121" s="136"/>
    </row>
    <row r="122" spans="1:27" ht="15.75" customHeight="1">
      <c r="A122" s="136"/>
      <c r="B122" s="136"/>
      <c r="C122" s="136"/>
      <c r="D122" s="136"/>
      <c r="E122" s="136"/>
      <c r="F122" s="136"/>
      <c r="G122" s="136"/>
      <c r="H122" s="136"/>
      <c r="I122" s="136"/>
      <c r="J122" s="136"/>
      <c r="K122" s="136"/>
      <c r="L122" s="136"/>
      <c r="M122" s="136"/>
      <c r="N122" s="136"/>
      <c r="O122" s="136"/>
      <c r="P122" s="136"/>
      <c r="Q122" s="136"/>
      <c r="R122" s="136"/>
      <c r="S122" s="136"/>
      <c r="T122" s="136"/>
      <c r="U122" s="136"/>
      <c r="V122" s="136"/>
      <c r="W122" s="136"/>
      <c r="X122" s="136"/>
      <c r="Y122" s="136"/>
      <c r="Z122" s="136"/>
      <c r="AA122" s="136"/>
    </row>
    <row r="123" spans="1:27" ht="15.75" customHeight="1">
      <c r="A123" s="136"/>
      <c r="B123" s="136"/>
      <c r="C123" s="136"/>
      <c r="D123" s="136"/>
      <c r="E123" s="136"/>
      <c r="F123" s="136"/>
      <c r="G123" s="136"/>
      <c r="H123" s="136"/>
      <c r="I123" s="136"/>
      <c r="J123" s="136"/>
      <c r="K123" s="136"/>
      <c r="L123" s="136"/>
      <c r="M123" s="136"/>
      <c r="N123" s="136"/>
      <c r="O123" s="136"/>
      <c r="P123" s="136"/>
      <c r="Q123" s="136"/>
      <c r="R123" s="136"/>
      <c r="S123" s="136"/>
      <c r="T123" s="136"/>
      <c r="U123" s="136"/>
      <c r="V123" s="136"/>
      <c r="W123" s="136"/>
      <c r="X123" s="136"/>
      <c r="Y123" s="136"/>
      <c r="Z123" s="136"/>
      <c r="AA123" s="136"/>
    </row>
    <row r="124" spans="1:27" ht="15.75" customHeight="1">
      <c r="A124" s="136"/>
      <c r="B124" s="136"/>
      <c r="C124" s="136"/>
      <c r="D124" s="136"/>
      <c r="E124" s="136"/>
      <c r="F124" s="136"/>
      <c r="G124" s="136"/>
      <c r="H124" s="136"/>
      <c r="I124" s="136"/>
      <c r="J124" s="136"/>
      <c r="K124" s="136"/>
      <c r="L124" s="136"/>
      <c r="M124" s="136"/>
      <c r="N124" s="136"/>
      <c r="O124" s="136"/>
      <c r="P124" s="136"/>
      <c r="Q124" s="136"/>
      <c r="R124" s="136"/>
      <c r="S124" s="136"/>
      <c r="T124" s="136"/>
      <c r="U124" s="136"/>
      <c r="V124" s="136"/>
      <c r="W124" s="136"/>
      <c r="X124" s="136"/>
      <c r="Y124" s="136"/>
      <c r="Z124" s="136"/>
      <c r="AA124" s="136"/>
    </row>
    <row r="125" spans="1:27" ht="15.75" customHeight="1">
      <c r="A125" s="136"/>
      <c r="B125" s="136"/>
      <c r="C125" s="136"/>
      <c r="D125" s="136"/>
      <c r="E125" s="136"/>
      <c r="F125" s="136"/>
      <c r="G125" s="136"/>
      <c r="H125" s="136"/>
      <c r="I125" s="136"/>
      <c r="J125" s="136"/>
      <c r="K125" s="136"/>
      <c r="L125" s="136"/>
      <c r="M125" s="136"/>
      <c r="N125" s="136"/>
      <c r="O125" s="136"/>
      <c r="P125" s="136"/>
      <c r="Q125" s="136"/>
      <c r="R125" s="136"/>
      <c r="S125" s="136"/>
      <c r="T125" s="136"/>
      <c r="U125" s="136"/>
      <c r="V125" s="136"/>
      <c r="W125" s="136"/>
      <c r="X125" s="136"/>
      <c r="Y125" s="136"/>
      <c r="Z125" s="136"/>
      <c r="AA125" s="136"/>
    </row>
    <row r="126" spans="1:27" ht="15.75" customHeight="1">
      <c r="A126" s="136"/>
      <c r="B126" s="136"/>
      <c r="C126" s="136"/>
      <c r="D126" s="136"/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  <c r="O126" s="136"/>
      <c r="P126" s="136"/>
      <c r="Q126" s="136"/>
      <c r="R126" s="136"/>
      <c r="S126" s="136"/>
      <c r="T126" s="136"/>
      <c r="U126" s="136"/>
      <c r="V126" s="136"/>
      <c r="W126" s="136"/>
      <c r="X126" s="136"/>
      <c r="Y126" s="136"/>
      <c r="Z126" s="136"/>
      <c r="AA126" s="136"/>
    </row>
    <row r="127" spans="1:27" ht="15.75" customHeight="1">
      <c r="A127" s="136"/>
      <c r="B127" s="136"/>
      <c r="C127" s="136"/>
      <c r="D127" s="136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  <c r="AA127" s="136"/>
    </row>
    <row r="128" spans="1:27" ht="15.75" customHeight="1">
      <c r="A128" s="136"/>
      <c r="B128" s="136"/>
      <c r="C128" s="136"/>
      <c r="D128" s="136"/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  <c r="O128" s="136"/>
      <c r="P128" s="136"/>
      <c r="Q128" s="136"/>
      <c r="R128" s="136"/>
      <c r="S128" s="136"/>
      <c r="T128" s="136"/>
      <c r="U128" s="136"/>
      <c r="V128" s="136"/>
      <c r="W128" s="136"/>
      <c r="X128" s="136"/>
      <c r="Y128" s="136"/>
      <c r="Z128" s="136"/>
      <c r="AA128" s="136"/>
    </row>
    <row r="129" spans="1:27" ht="15.75" customHeight="1">
      <c r="A129" s="136"/>
      <c r="B129" s="136"/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O129" s="136"/>
      <c r="P129" s="136"/>
      <c r="Q129" s="136"/>
      <c r="R129" s="136"/>
      <c r="S129" s="136"/>
      <c r="T129" s="136"/>
      <c r="U129" s="136"/>
      <c r="V129" s="136"/>
      <c r="W129" s="136"/>
      <c r="X129" s="136"/>
      <c r="Y129" s="136"/>
      <c r="Z129" s="136"/>
      <c r="AA129" s="136"/>
    </row>
    <row r="130" spans="1:27" ht="15.75" customHeight="1">
      <c r="A130" s="136"/>
      <c r="B130" s="136"/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  <c r="O130" s="136"/>
      <c r="P130" s="136"/>
      <c r="Q130" s="136"/>
      <c r="R130" s="136"/>
      <c r="S130" s="136"/>
      <c r="T130" s="136"/>
      <c r="U130" s="136"/>
      <c r="V130" s="136"/>
      <c r="W130" s="136"/>
      <c r="X130" s="136"/>
      <c r="Y130" s="136"/>
      <c r="Z130" s="136"/>
      <c r="AA130" s="136"/>
    </row>
    <row r="131" spans="1:27" ht="15.75" customHeight="1">
      <c r="A131" s="136"/>
      <c r="B131" s="136"/>
      <c r="C131" s="136"/>
      <c r="D131" s="136"/>
      <c r="E131" s="136"/>
      <c r="F131" s="136"/>
      <c r="G131" s="136"/>
      <c r="H131" s="136"/>
      <c r="I131" s="136"/>
      <c r="J131" s="136"/>
      <c r="K131" s="136"/>
      <c r="L131" s="136"/>
      <c r="M131" s="136"/>
      <c r="N131" s="136"/>
      <c r="O131" s="136"/>
      <c r="P131" s="136"/>
      <c r="Q131" s="136"/>
      <c r="R131" s="136"/>
      <c r="S131" s="136"/>
      <c r="T131" s="136"/>
      <c r="U131" s="136"/>
      <c r="V131" s="136"/>
      <c r="W131" s="136"/>
      <c r="X131" s="136"/>
      <c r="Y131" s="136"/>
      <c r="Z131" s="136"/>
      <c r="AA131" s="136"/>
    </row>
    <row r="132" spans="1:27" ht="15.75" customHeight="1">
      <c r="A132" s="136"/>
      <c r="B132" s="136"/>
      <c r="C132" s="136"/>
      <c r="D132" s="136"/>
      <c r="E132" s="136"/>
      <c r="F132" s="136"/>
      <c r="G132" s="136"/>
      <c r="H132" s="136"/>
      <c r="I132" s="136"/>
      <c r="J132" s="136"/>
      <c r="K132" s="136"/>
      <c r="L132" s="136"/>
      <c r="M132" s="136"/>
      <c r="N132" s="136"/>
      <c r="O132" s="136"/>
      <c r="P132" s="136"/>
      <c r="Q132" s="136"/>
      <c r="R132" s="136"/>
      <c r="S132" s="136"/>
      <c r="T132" s="136"/>
      <c r="U132" s="136"/>
      <c r="V132" s="136"/>
      <c r="W132" s="136"/>
      <c r="X132" s="136"/>
      <c r="Y132" s="136"/>
      <c r="Z132" s="136"/>
      <c r="AA132" s="136"/>
    </row>
    <row r="133" spans="1:27" ht="15.75" customHeight="1">
      <c r="A133" s="136"/>
      <c r="B133" s="136"/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  <c r="S133" s="136"/>
      <c r="T133" s="136"/>
      <c r="U133" s="136"/>
      <c r="V133" s="136"/>
      <c r="W133" s="136"/>
      <c r="X133" s="136"/>
      <c r="Y133" s="136"/>
      <c r="Z133" s="136"/>
      <c r="AA133" s="136"/>
    </row>
    <row r="134" spans="1:27" ht="15.75" customHeight="1">
      <c r="A134" s="136"/>
      <c r="B134" s="136"/>
      <c r="C134" s="136"/>
      <c r="D134" s="136"/>
      <c r="E134" s="136"/>
      <c r="F134" s="136"/>
      <c r="G134" s="136"/>
      <c r="H134" s="136"/>
      <c r="I134" s="136"/>
      <c r="J134" s="136"/>
      <c r="K134" s="136"/>
      <c r="L134" s="136"/>
      <c r="M134" s="136"/>
      <c r="N134" s="136"/>
      <c r="O134" s="136"/>
      <c r="P134" s="136"/>
      <c r="Q134" s="136"/>
      <c r="R134" s="136"/>
      <c r="S134" s="136"/>
      <c r="T134" s="136"/>
      <c r="U134" s="136"/>
      <c r="V134" s="136"/>
      <c r="W134" s="136"/>
      <c r="X134" s="136"/>
      <c r="Y134" s="136"/>
      <c r="Z134" s="136"/>
      <c r="AA134" s="136"/>
    </row>
    <row r="135" spans="1:27" ht="15.75" customHeight="1">
      <c r="A135" s="136"/>
      <c r="B135" s="136"/>
      <c r="C135" s="136"/>
      <c r="D135" s="136"/>
      <c r="E135" s="136"/>
      <c r="F135" s="136"/>
      <c r="G135" s="136"/>
      <c r="H135" s="136"/>
      <c r="I135" s="136"/>
      <c r="J135" s="136"/>
      <c r="K135" s="136"/>
      <c r="L135" s="136"/>
      <c r="M135" s="136"/>
      <c r="N135" s="136"/>
      <c r="O135" s="136"/>
      <c r="P135" s="136"/>
      <c r="Q135" s="136"/>
      <c r="R135" s="136"/>
      <c r="S135" s="136"/>
      <c r="T135" s="136"/>
      <c r="U135" s="136"/>
      <c r="V135" s="136"/>
      <c r="W135" s="136"/>
      <c r="X135" s="136"/>
      <c r="Y135" s="136"/>
      <c r="Z135" s="136"/>
      <c r="AA135" s="136"/>
    </row>
    <row r="136" spans="1:27" ht="15.75" customHeight="1">
      <c r="A136" s="136"/>
      <c r="B136" s="136"/>
      <c r="C136" s="136"/>
      <c r="D136" s="136"/>
      <c r="E136" s="136"/>
      <c r="F136" s="136"/>
      <c r="G136" s="136"/>
      <c r="H136" s="136"/>
      <c r="I136" s="136"/>
      <c r="J136" s="136"/>
      <c r="K136" s="136"/>
      <c r="L136" s="136"/>
      <c r="M136" s="136"/>
      <c r="N136" s="136"/>
      <c r="O136" s="136"/>
      <c r="P136" s="136"/>
      <c r="Q136" s="136"/>
      <c r="R136" s="136"/>
      <c r="S136" s="136"/>
      <c r="T136" s="136"/>
      <c r="U136" s="136"/>
      <c r="V136" s="136"/>
      <c r="W136" s="136"/>
      <c r="X136" s="136"/>
      <c r="Y136" s="136"/>
      <c r="Z136" s="136"/>
      <c r="AA136" s="136"/>
    </row>
    <row r="137" spans="1:27" ht="15.75" customHeight="1">
      <c r="A137" s="136"/>
      <c r="B137" s="136"/>
      <c r="C137" s="136"/>
      <c r="D137" s="136"/>
      <c r="E137" s="136"/>
      <c r="F137" s="136"/>
      <c r="G137" s="136"/>
      <c r="H137" s="136"/>
      <c r="I137" s="136"/>
      <c r="J137" s="136"/>
      <c r="K137" s="136"/>
      <c r="L137" s="136"/>
      <c r="M137" s="136"/>
      <c r="N137" s="136"/>
      <c r="O137" s="136"/>
      <c r="P137" s="136"/>
      <c r="Q137" s="136"/>
      <c r="R137" s="136"/>
      <c r="S137" s="136"/>
      <c r="T137" s="136"/>
      <c r="U137" s="136"/>
      <c r="V137" s="136"/>
      <c r="W137" s="136"/>
      <c r="X137" s="136"/>
      <c r="Y137" s="136"/>
      <c r="Z137" s="136"/>
      <c r="AA137" s="136"/>
    </row>
    <row r="138" spans="1:27" ht="15.75" customHeight="1">
      <c r="A138" s="136"/>
      <c r="B138" s="136"/>
      <c r="C138" s="136"/>
      <c r="D138" s="136"/>
      <c r="E138" s="136"/>
      <c r="F138" s="136"/>
      <c r="G138" s="136"/>
      <c r="H138" s="136"/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6"/>
      <c r="T138" s="136"/>
      <c r="U138" s="136"/>
      <c r="V138" s="136"/>
      <c r="W138" s="136"/>
      <c r="X138" s="136"/>
      <c r="Y138" s="136"/>
      <c r="Z138" s="136"/>
      <c r="AA138" s="136"/>
    </row>
    <row r="139" spans="1:27" ht="15.75" customHeight="1">
      <c r="A139" s="136"/>
      <c r="B139" s="136"/>
      <c r="C139" s="136"/>
      <c r="D139" s="136"/>
      <c r="E139" s="136"/>
      <c r="F139" s="136"/>
      <c r="G139" s="136"/>
      <c r="H139" s="136"/>
      <c r="I139" s="136"/>
      <c r="J139" s="136"/>
      <c r="K139" s="136"/>
      <c r="L139" s="136"/>
      <c r="M139" s="136"/>
      <c r="N139" s="136"/>
      <c r="O139" s="136"/>
      <c r="P139" s="136"/>
      <c r="Q139" s="136"/>
      <c r="R139" s="136"/>
      <c r="S139" s="136"/>
      <c r="T139" s="136"/>
      <c r="U139" s="136"/>
      <c r="V139" s="136"/>
      <c r="W139" s="136"/>
      <c r="X139" s="136"/>
      <c r="Y139" s="136"/>
      <c r="Z139" s="136"/>
      <c r="AA139" s="136"/>
    </row>
    <row r="140" spans="1:27" ht="15.75" customHeight="1">
      <c r="A140" s="136"/>
      <c r="B140" s="136"/>
      <c r="C140" s="136"/>
      <c r="D140" s="136"/>
      <c r="E140" s="136"/>
      <c r="F140" s="136"/>
      <c r="G140" s="136"/>
      <c r="H140" s="136"/>
      <c r="I140" s="136"/>
      <c r="J140" s="136"/>
      <c r="K140" s="136"/>
      <c r="L140" s="136"/>
      <c r="M140" s="136"/>
      <c r="N140" s="136"/>
      <c r="O140" s="136"/>
      <c r="P140" s="136"/>
      <c r="Q140" s="136"/>
      <c r="R140" s="136"/>
      <c r="S140" s="136"/>
      <c r="T140" s="136"/>
      <c r="U140" s="136"/>
      <c r="V140" s="136"/>
      <c r="W140" s="136"/>
      <c r="X140" s="136"/>
      <c r="Y140" s="136"/>
      <c r="Z140" s="136"/>
      <c r="AA140" s="136"/>
    </row>
    <row r="141" spans="1:27" ht="15.75" customHeight="1">
      <c r="A141" s="136"/>
      <c r="B141" s="136"/>
      <c r="C141" s="136"/>
      <c r="D141" s="136"/>
      <c r="E141" s="136"/>
      <c r="F141" s="136"/>
      <c r="G141" s="136"/>
      <c r="H141" s="136"/>
      <c r="I141" s="136"/>
      <c r="J141" s="136"/>
      <c r="K141" s="136"/>
      <c r="L141" s="136"/>
      <c r="M141" s="136"/>
      <c r="N141" s="136"/>
      <c r="O141" s="136"/>
      <c r="P141" s="136"/>
      <c r="Q141" s="136"/>
      <c r="R141" s="136"/>
      <c r="S141" s="136"/>
      <c r="T141" s="136"/>
      <c r="U141" s="136"/>
      <c r="V141" s="136"/>
      <c r="W141" s="136"/>
      <c r="X141" s="136"/>
      <c r="Y141" s="136"/>
      <c r="Z141" s="136"/>
      <c r="AA141" s="136"/>
    </row>
    <row r="142" spans="1:27" ht="15.75" customHeight="1">
      <c r="A142" s="136"/>
      <c r="B142" s="136"/>
      <c r="C142" s="136"/>
      <c r="D142" s="136"/>
      <c r="E142" s="136"/>
      <c r="F142" s="136"/>
      <c r="G142" s="136"/>
      <c r="H142" s="136"/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</row>
    <row r="143" spans="1:27" ht="15.75" customHeight="1">
      <c r="A143" s="136"/>
      <c r="B143" s="136"/>
      <c r="C143" s="136"/>
      <c r="D143" s="136"/>
      <c r="E143" s="136"/>
      <c r="F143" s="136"/>
      <c r="G143" s="136"/>
      <c r="H143" s="136"/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</row>
    <row r="144" spans="1:27" ht="15.75" customHeight="1">
      <c r="A144" s="136"/>
      <c r="B144" s="136"/>
      <c r="C144" s="136"/>
      <c r="D144" s="136"/>
      <c r="E144" s="136"/>
      <c r="F144" s="136"/>
      <c r="G144" s="136"/>
      <c r="H144" s="136"/>
      <c r="I144" s="136"/>
      <c r="J144" s="136"/>
      <c r="K144" s="136"/>
      <c r="L144" s="136"/>
      <c r="M144" s="136"/>
      <c r="N144" s="136"/>
      <c r="O144" s="136"/>
      <c r="P144" s="136"/>
      <c r="Q144" s="136"/>
      <c r="R144" s="136"/>
      <c r="S144" s="136"/>
      <c r="T144" s="136"/>
      <c r="U144" s="136"/>
      <c r="V144" s="136"/>
      <c r="W144" s="136"/>
      <c r="X144" s="136"/>
      <c r="Y144" s="136"/>
      <c r="Z144" s="136"/>
      <c r="AA144" s="136"/>
    </row>
    <row r="145" spans="1:27" ht="15.75" customHeight="1">
      <c r="A145" s="136"/>
      <c r="B145" s="136"/>
      <c r="C145" s="136"/>
      <c r="D145" s="136"/>
      <c r="E145" s="136"/>
      <c r="F145" s="136"/>
      <c r="G145" s="136"/>
      <c r="H145" s="136"/>
      <c r="I145" s="136"/>
      <c r="J145" s="136"/>
      <c r="K145" s="136"/>
      <c r="L145" s="136"/>
      <c r="M145" s="136"/>
      <c r="N145" s="136"/>
      <c r="O145" s="136"/>
      <c r="P145" s="136"/>
      <c r="Q145" s="136"/>
      <c r="R145" s="136"/>
      <c r="S145" s="136"/>
      <c r="T145" s="136"/>
      <c r="U145" s="136"/>
      <c r="V145" s="136"/>
      <c r="W145" s="136"/>
      <c r="X145" s="136"/>
      <c r="Y145" s="136"/>
      <c r="Z145" s="136"/>
      <c r="AA145" s="136"/>
    </row>
    <row r="146" spans="1:27" ht="15.75" customHeight="1">
      <c r="A146" s="136"/>
      <c r="B146" s="136"/>
      <c r="C146" s="136"/>
      <c r="D146" s="136"/>
      <c r="E146" s="136"/>
      <c r="F146" s="136"/>
      <c r="G146" s="136"/>
      <c r="H146" s="136"/>
      <c r="I146" s="136"/>
      <c r="J146" s="136"/>
      <c r="K146" s="136"/>
      <c r="L146" s="136"/>
      <c r="M146" s="136"/>
      <c r="N146" s="136"/>
      <c r="O146" s="136"/>
      <c r="P146" s="136"/>
      <c r="Q146" s="136"/>
      <c r="R146" s="136"/>
      <c r="S146" s="136"/>
      <c r="T146" s="136"/>
      <c r="U146" s="136"/>
      <c r="V146" s="136"/>
      <c r="W146" s="136"/>
      <c r="X146" s="136"/>
      <c r="Y146" s="136"/>
      <c r="Z146" s="136"/>
      <c r="AA146" s="136"/>
    </row>
    <row r="147" spans="1:27" ht="15.75" customHeight="1">
      <c r="A147" s="136"/>
      <c r="B147" s="136"/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</row>
    <row r="148" spans="1:27" ht="15.75" customHeight="1">
      <c r="A148" s="136"/>
      <c r="B148" s="136"/>
      <c r="C148" s="136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6"/>
      <c r="O148" s="136"/>
      <c r="P148" s="136"/>
      <c r="Q148" s="136"/>
      <c r="R148" s="136"/>
      <c r="S148" s="136"/>
      <c r="T148" s="136"/>
      <c r="U148" s="136"/>
      <c r="V148" s="136"/>
      <c r="W148" s="136"/>
      <c r="X148" s="136"/>
      <c r="Y148" s="136"/>
      <c r="Z148" s="136"/>
      <c r="AA148" s="136"/>
    </row>
    <row r="149" spans="1:27" ht="15.75" customHeight="1">
      <c r="A149" s="136"/>
      <c r="B149" s="136"/>
      <c r="C149" s="136"/>
      <c r="D149" s="136"/>
      <c r="E149" s="136"/>
      <c r="F149" s="136"/>
      <c r="G149" s="136"/>
      <c r="H149" s="136"/>
      <c r="I149" s="136"/>
      <c r="J149" s="136"/>
      <c r="K149" s="136"/>
      <c r="L149" s="136"/>
      <c r="M149" s="136"/>
      <c r="N149" s="136"/>
      <c r="O149" s="136"/>
      <c r="P149" s="136"/>
      <c r="Q149" s="136"/>
      <c r="R149" s="136"/>
      <c r="S149" s="136"/>
      <c r="T149" s="136"/>
      <c r="U149" s="136"/>
      <c r="V149" s="136"/>
      <c r="W149" s="136"/>
      <c r="X149" s="136"/>
      <c r="Y149" s="136"/>
      <c r="Z149" s="136"/>
      <c r="AA149" s="136"/>
    </row>
    <row r="150" spans="1:27" ht="15.75" customHeight="1">
      <c r="A150" s="136"/>
      <c r="B150" s="136"/>
      <c r="C150" s="136"/>
      <c r="D150" s="136"/>
      <c r="E150" s="136"/>
      <c r="F150" s="136"/>
      <c r="G150" s="136"/>
      <c r="H150" s="136"/>
      <c r="I150" s="136"/>
      <c r="J150" s="136"/>
      <c r="K150" s="136"/>
      <c r="L150" s="136"/>
      <c r="M150" s="136"/>
      <c r="N150" s="136"/>
      <c r="O150" s="136"/>
      <c r="P150" s="136"/>
      <c r="Q150" s="136"/>
      <c r="R150" s="136"/>
      <c r="S150" s="136"/>
      <c r="T150" s="136"/>
      <c r="U150" s="136"/>
      <c r="V150" s="136"/>
      <c r="W150" s="136"/>
      <c r="X150" s="136"/>
      <c r="Y150" s="136"/>
      <c r="Z150" s="136"/>
      <c r="AA150" s="136"/>
    </row>
    <row r="151" spans="1:27" ht="15.75" customHeight="1">
      <c r="A151" s="136"/>
      <c r="B151" s="136"/>
      <c r="C151" s="136"/>
      <c r="D151" s="136"/>
      <c r="E151" s="136"/>
      <c r="F151" s="136"/>
      <c r="G151" s="136"/>
      <c r="H151" s="136"/>
      <c r="I151" s="136"/>
      <c r="J151" s="136"/>
      <c r="K151" s="136"/>
      <c r="L151" s="136"/>
      <c r="M151" s="136"/>
      <c r="N151" s="136"/>
      <c r="O151" s="136"/>
      <c r="P151" s="136"/>
      <c r="Q151" s="136"/>
      <c r="R151" s="136"/>
      <c r="S151" s="136"/>
      <c r="T151" s="136"/>
      <c r="U151" s="136"/>
      <c r="V151" s="136"/>
      <c r="W151" s="136"/>
      <c r="X151" s="136"/>
      <c r="Y151" s="136"/>
      <c r="Z151" s="136"/>
      <c r="AA151" s="136"/>
    </row>
    <row r="152" spans="1:27" ht="15.75" customHeight="1">
      <c r="A152" s="136"/>
      <c r="B152" s="136"/>
      <c r="C152" s="136"/>
      <c r="D152" s="136"/>
      <c r="E152" s="136"/>
      <c r="F152" s="136"/>
      <c r="G152" s="136"/>
      <c r="H152" s="136"/>
      <c r="I152" s="136"/>
      <c r="J152" s="136"/>
      <c r="K152" s="136"/>
      <c r="L152" s="136"/>
      <c r="M152" s="136"/>
      <c r="N152" s="136"/>
      <c r="O152" s="136"/>
      <c r="P152" s="136"/>
      <c r="Q152" s="136"/>
      <c r="R152" s="136"/>
      <c r="S152" s="136"/>
      <c r="T152" s="136"/>
      <c r="U152" s="136"/>
      <c r="V152" s="136"/>
      <c r="W152" s="136"/>
      <c r="X152" s="136"/>
      <c r="Y152" s="136"/>
      <c r="Z152" s="136"/>
      <c r="AA152" s="136"/>
    </row>
    <row r="153" spans="1:27" ht="15.75" customHeight="1">
      <c r="A153" s="136"/>
      <c r="B153" s="136"/>
      <c r="C153" s="136"/>
      <c r="D153" s="136"/>
      <c r="E153" s="136"/>
      <c r="F153" s="136"/>
      <c r="G153" s="136"/>
      <c r="H153" s="136"/>
      <c r="I153" s="136"/>
      <c r="J153" s="136"/>
      <c r="K153" s="136"/>
      <c r="L153" s="136"/>
      <c r="M153" s="136"/>
      <c r="N153" s="136"/>
      <c r="O153" s="136"/>
      <c r="P153" s="136"/>
      <c r="Q153" s="136"/>
      <c r="R153" s="136"/>
      <c r="S153" s="136"/>
      <c r="T153" s="136"/>
      <c r="U153" s="136"/>
      <c r="V153" s="136"/>
      <c r="W153" s="136"/>
      <c r="X153" s="136"/>
      <c r="Y153" s="136"/>
      <c r="Z153" s="136"/>
      <c r="AA153" s="136"/>
    </row>
    <row r="154" spans="1:27" ht="15.75" customHeight="1">
      <c r="A154" s="136"/>
      <c r="B154" s="136"/>
      <c r="C154" s="136"/>
      <c r="D154" s="136"/>
      <c r="E154" s="136"/>
      <c r="F154" s="136"/>
      <c r="G154" s="136"/>
      <c r="H154" s="136"/>
      <c r="I154" s="136"/>
      <c r="J154" s="136"/>
      <c r="K154" s="136"/>
      <c r="L154" s="136"/>
      <c r="M154" s="136"/>
      <c r="N154" s="136"/>
      <c r="O154" s="136"/>
      <c r="P154" s="136"/>
      <c r="Q154" s="136"/>
      <c r="R154" s="136"/>
      <c r="S154" s="136"/>
      <c r="T154" s="136"/>
      <c r="U154" s="136"/>
      <c r="V154" s="136"/>
      <c r="W154" s="136"/>
      <c r="X154" s="136"/>
      <c r="Y154" s="136"/>
      <c r="Z154" s="136"/>
      <c r="AA154" s="136"/>
    </row>
    <row r="155" spans="1:27" ht="15.75" customHeight="1">
      <c r="A155" s="136"/>
      <c r="B155" s="136"/>
      <c r="C155" s="136"/>
      <c r="D155" s="136"/>
      <c r="E155" s="136"/>
      <c r="F155" s="136"/>
      <c r="G155" s="136"/>
      <c r="H155" s="136"/>
      <c r="I155" s="136"/>
      <c r="J155" s="136"/>
      <c r="K155" s="136"/>
      <c r="L155" s="136"/>
      <c r="M155" s="136"/>
      <c r="N155" s="136"/>
      <c r="O155" s="136"/>
      <c r="P155" s="136"/>
      <c r="Q155" s="136"/>
      <c r="R155" s="136"/>
      <c r="S155" s="136"/>
      <c r="T155" s="136"/>
      <c r="U155" s="136"/>
      <c r="V155" s="136"/>
      <c r="W155" s="136"/>
      <c r="X155" s="136"/>
      <c r="Y155" s="136"/>
      <c r="Z155" s="136"/>
      <c r="AA155" s="136"/>
    </row>
    <row r="156" spans="1:27" ht="15.75" customHeight="1">
      <c r="A156" s="136"/>
      <c r="B156" s="136"/>
      <c r="C156" s="136"/>
      <c r="D156" s="136"/>
      <c r="E156" s="136"/>
      <c r="F156" s="136"/>
      <c r="G156" s="136"/>
      <c r="H156" s="136"/>
      <c r="I156" s="136"/>
      <c r="J156" s="136"/>
      <c r="K156" s="136"/>
      <c r="L156" s="136"/>
      <c r="M156" s="136"/>
      <c r="N156" s="136"/>
      <c r="O156" s="136"/>
      <c r="P156" s="136"/>
      <c r="Q156" s="136"/>
      <c r="R156" s="136"/>
      <c r="S156" s="136"/>
      <c r="T156" s="136"/>
      <c r="U156" s="136"/>
      <c r="V156" s="136"/>
      <c r="W156" s="136"/>
      <c r="X156" s="136"/>
      <c r="Y156" s="136"/>
      <c r="Z156" s="136"/>
      <c r="AA156" s="136"/>
    </row>
    <row r="157" spans="1:27" ht="15.75" customHeight="1">
      <c r="A157" s="136"/>
      <c r="B157" s="136"/>
      <c r="C157" s="136"/>
      <c r="D157" s="136"/>
      <c r="E157" s="136"/>
      <c r="F157" s="136"/>
      <c r="G157" s="136"/>
      <c r="H157" s="136"/>
      <c r="I157" s="136"/>
      <c r="J157" s="136"/>
      <c r="K157" s="136"/>
      <c r="L157" s="136"/>
      <c r="M157" s="136"/>
      <c r="N157" s="136"/>
      <c r="O157" s="136"/>
      <c r="P157" s="136"/>
      <c r="Q157" s="136"/>
      <c r="R157" s="136"/>
      <c r="S157" s="136"/>
      <c r="T157" s="136"/>
      <c r="U157" s="136"/>
      <c r="V157" s="136"/>
      <c r="W157" s="136"/>
      <c r="X157" s="136"/>
      <c r="Y157" s="136"/>
      <c r="Z157" s="136"/>
      <c r="AA157" s="136"/>
    </row>
    <row r="158" spans="1:27" ht="15.75" customHeight="1">
      <c r="A158" s="136"/>
      <c r="B158" s="136"/>
      <c r="C158" s="136"/>
      <c r="D158" s="136"/>
      <c r="E158" s="136"/>
      <c r="F158" s="136"/>
      <c r="G158" s="136"/>
      <c r="H158" s="136"/>
      <c r="I158" s="136"/>
      <c r="J158" s="136"/>
      <c r="K158" s="136"/>
      <c r="L158" s="136"/>
      <c r="M158" s="136"/>
      <c r="N158" s="136"/>
      <c r="O158" s="136"/>
      <c r="P158" s="136"/>
      <c r="Q158" s="136"/>
      <c r="R158" s="136"/>
      <c r="S158" s="136"/>
      <c r="T158" s="136"/>
      <c r="U158" s="136"/>
      <c r="V158" s="136"/>
      <c r="W158" s="136"/>
      <c r="X158" s="136"/>
      <c r="Y158" s="136"/>
      <c r="Z158" s="136"/>
      <c r="AA158" s="136"/>
    </row>
    <row r="159" spans="1:27" ht="15.75" customHeight="1">
      <c r="A159" s="136"/>
      <c r="B159" s="136"/>
      <c r="C159" s="136"/>
      <c r="D159" s="136"/>
      <c r="E159" s="136"/>
      <c r="F159" s="136"/>
      <c r="G159" s="136"/>
      <c r="H159" s="136"/>
      <c r="I159" s="136"/>
      <c r="J159" s="136"/>
      <c r="K159" s="136"/>
      <c r="L159" s="136"/>
      <c r="M159" s="136"/>
      <c r="N159" s="136"/>
      <c r="O159" s="136"/>
      <c r="P159" s="136"/>
      <c r="Q159" s="136"/>
      <c r="R159" s="136"/>
      <c r="S159" s="136"/>
      <c r="T159" s="136"/>
      <c r="U159" s="136"/>
      <c r="V159" s="136"/>
      <c r="W159" s="136"/>
      <c r="X159" s="136"/>
      <c r="Y159" s="136"/>
      <c r="Z159" s="136"/>
      <c r="AA159" s="136"/>
    </row>
    <row r="160" spans="1:27" ht="15.75" customHeight="1">
      <c r="A160" s="136"/>
      <c r="B160" s="136"/>
      <c r="C160" s="136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6"/>
      <c r="V160" s="136"/>
      <c r="W160" s="136"/>
      <c r="X160" s="136"/>
      <c r="Y160" s="136"/>
      <c r="Z160" s="136"/>
      <c r="AA160" s="136"/>
    </row>
    <row r="161" spans="1:27" ht="15.75" customHeight="1">
      <c r="A161" s="136"/>
      <c r="B161" s="136"/>
      <c r="C161" s="136"/>
      <c r="D161" s="136"/>
      <c r="E161" s="136"/>
      <c r="F161" s="136"/>
      <c r="G161" s="136"/>
      <c r="H161" s="136"/>
      <c r="I161" s="136"/>
      <c r="J161" s="136"/>
      <c r="K161" s="136"/>
      <c r="L161" s="136"/>
      <c r="M161" s="136"/>
      <c r="N161" s="136"/>
      <c r="O161" s="136"/>
      <c r="P161" s="136"/>
      <c r="Q161" s="136"/>
      <c r="R161" s="136"/>
      <c r="S161" s="136"/>
      <c r="T161" s="136"/>
      <c r="U161" s="136"/>
      <c r="V161" s="136"/>
      <c r="W161" s="136"/>
      <c r="X161" s="136"/>
      <c r="Y161" s="136"/>
      <c r="Z161" s="136"/>
      <c r="AA161" s="136"/>
    </row>
    <row r="162" spans="1:27" ht="15.75" customHeight="1">
      <c r="A162" s="136"/>
      <c r="B162" s="136"/>
      <c r="C162" s="136"/>
      <c r="D162" s="136"/>
      <c r="E162" s="136"/>
      <c r="F162" s="136"/>
      <c r="G162" s="136"/>
      <c r="H162" s="136"/>
      <c r="I162" s="136"/>
      <c r="J162" s="136"/>
      <c r="K162" s="136"/>
      <c r="L162" s="136"/>
      <c r="M162" s="136"/>
      <c r="N162" s="136"/>
      <c r="O162" s="136"/>
      <c r="P162" s="136"/>
      <c r="Q162" s="136"/>
      <c r="R162" s="136"/>
      <c r="S162" s="136"/>
      <c r="T162" s="136"/>
      <c r="U162" s="136"/>
      <c r="V162" s="136"/>
      <c r="W162" s="136"/>
      <c r="X162" s="136"/>
      <c r="Y162" s="136"/>
      <c r="Z162" s="136"/>
      <c r="AA162" s="136"/>
    </row>
    <row r="163" spans="1:27" ht="15.75" customHeight="1">
      <c r="A163" s="136"/>
      <c r="B163" s="136"/>
      <c r="C163" s="136"/>
      <c r="D163" s="136"/>
      <c r="E163" s="136"/>
      <c r="F163" s="136"/>
      <c r="G163" s="136"/>
      <c r="H163" s="136"/>
      <c r="I163" s="136"/>
      <c r="J163" s="136"/>
      <c r="K163" s="136"/>
      <c r="L163" s="136"/>
      <c r="M163" s="136"/>
      <c r="N163" s="136"/>
      <c r="O163" s="136"/>
      <c r="P163" s="136"/>
      <c r="Q163" s="136"/>
      <c r="R163" s="136"/>
      <c r="S163" s="136"/>
      <c r="T163" s="136"/>
      <c r="U163" s="136"/>
      <c r="V163" s="136"/>
      <c r="W163" s="136"/>
      <c r="X163" s="136"/>
      <c r="Y163" s="136"/>
      <c r="Z163" s="136"/>
      <c r="AA163" s="136"/>
    </row>
    <row r="164" spans="1:27" ht="15.75" customHeight="1">
      <c r="A164" s="136"/>
      <c r="B164" s="136"/>
      <c r="C164" s="136"/>
      <c r="D164" s="136"/>
      <c r="E164" s="136"/>
      <c r="F164" s="136"/>
      <c r="G164" s="136"/>
      <c r="H164" s="136"/>
      <c r="I164" s="136"/>
      <c r="J164" s="136"/>
      <c r="K164" s="136"/>
      <c r="L164" s="136"/>
      <c r="M164" s="136"/>
      <c r="N164" s="136"/>
      <c r="O164" s="136"/>
      <c r="P164" s="136"/>
      <c r="Q164" s="136"/>
      <c r="R164" s="136"/>
      <c r="S164" s="136"/>
      <c r="T164" s="136"/>
      <c r="U164" s="136"/>
      <c r="V164" s="136"/>
      <c r="W164" s="136"/>
      <c r="X164" s="136"/>
      <c r="Y164" s="136"/>
      <c r="Z164" s="136"/>
      <c r="AA164" s="136"/>
    </row>
    <row r="165" spans="1:27" ht="15.75" customHeight="1">
      <c r="A165" s="136"/>
      <c r="B165" s="136"/>
      <c r="C165" s="136"/>
      <c r="D165" s="136"/>
      <c r="E165" s="136"/>
      <c r="F165" s="136"/>
      <c r="G165" s="136"/>
      <c r="H165" s="136"/>
      <c r="I165" s="136"/>
      <c r="J165" s="136"/>
      <c r="K165" s="136"/>
      <c r="L165" s="136"/>
      <c r="M165" s="136"/>
      <c r="N165" s="136"/>
      <c r="O165" s="136"/>
      <c r="P165" s="136"/>
      <c r="Q165" s="136"/>
      <c r="R165" s="136"/>
      <c r="S165" s="136"/>
      <c r="T165" s="136"/>
      <c r="U165" s="136"/>
      <c r="V165" s="136"/>
      <c r="W165" s="136"/>
      <c r="X165" s="136"/>
      <c r="Y165" s="136"/>
      <c r="Z165" s="136"/>
      <c r="AA165" s="136"/>
    </row>
    <row r="166" spans="1:27" ht="15.75" customHeight="1">
      <c r="A166" s="136"/>
      <c r="B166" s="136"/>
      <c r="C166" s="136"/>
      <c r="D166" s="136"/>
      <c r="E166" s="136"/>
      <c r="F166" s="136"/>
      <c r="G166" s="136"/>
      <c r="H166" s="136"/>
      <c r="I166" s="136"/>
      <c r="J166" s="136"/>
      <c r="K166" s="136"/>
      <c r="L166" s="136"/>
      <c r="M166" s="136"/>
      <c r="N166" s="136"/>
      <c r="O166" s="136"/>
      <c r="P166" s="136"/>
      <c r="Q166" s="136"/>
      <c r="R166" s="136"/>
      <c r="S166" s="136"/>
      <c r="T166" s="136"/>
      <c r="U166" s="136"/>
      <c r="V166" s="136"/>
      <c r="W166" s="136"/>
      <c r="X166" s="136"/>
      <c r="Y166" s="136"/>
      <c r="Z166" s="136"/>
      <c r="AA166" s="136"/>
    </row>
    <row r="167" spans="1:27" ht="15.75" customHeight="1">
      <c r="A167" s="136"/>
      <c r="B167" s="136"/>
      <c r="C167" s="136"/>
      <c r="D167" s="136"/>
      <c r="E167" s="136"/>
      <c r="F167" s="136"/>
      <c r="G167" s="136"/>
      <c r="H167" s="136"/>
      <c r="I167" s="136"/>
      <c r="J167" s="136"/>
      <c r="K167" s="136"/>
      <c r="L167" s="136"/>
      <c r="M167" s="136"/>
      <c r="N167" s="136"/>
      <c r="O167" s="136"/>
      <c r="P167" s="136"/>
      <c r="Q167" s="136"/>
      <c r="R167" s="136"/>
      <c r="S167" s="136"/>
      <c r="T167" s="136"/>
      <c r="U167" s="136"/>
      <c r="V167" s="136"/>
      <c r="W167" s="136"/>
      <c r="X167" s="136"/>
      <c r="Y167" s="136"/>
      <c r="Z167" s="136"/>
      <c r="AA167" s="136"/>
    </row>
    <row r="168" spans="1:27" ht="15.75" customHeight="1">
      <c r="A168" s="136"/>
      <c r="B168" s="136"/>
      <c r="C168" s="136"/>
      <c r="D168" s="136"/>
      <c r="E168" s="136"/>
      <c r="F168" s="136"/>
      <c r="G168" s="136"/>
      <c r="H168" s="136"/>
      <c r="I168" s="136"/>
      <c r="J168" s="136"/>
      <c r="K168" s="136"/>
      <c r="L168" s="136"/>
      <c r="M168" s="136"/>
      <c r="N168" s="136"/>
      <c r="O168" s="136"/>
      <c r="P168" s="136"/>
      <c r="Q168" s="136"/>
      <c r="R168" s="136"/>
      <c r="S168" s="136"/>
      <c r="T168" s="136"/>
      <c r="U168" s="136"/>
      <c r="V168" s="136"/>
      <c r="W168" s="136"/>
      <c r="X168" s="136"/>
      <c r="Y168" s="136"/>
      <c r="Z168" s="136"/>
      <c r="AA168" s="136"/>
    </row>
    <row r="169" spans="1:27" ht="15.75" customHeight="1">
      <c r="A169" s="136"/>
      <c r="B169" s="136"/>
      <c r="C169" s="136"/>
      <c r="D169" s="136"/>
      <c r="E169" s="136"/>
      <c r="F169" s="136"/>
      <c r="G169" s="136"/>
      <c r="H169" s="136"/>
      <c r="I169" s="136"/>
      <c r="J169" s="136"/>
      <c r="K169" s="136"/>
      <c r="L169" s="136"/>
      <c r="M169" s="136"/>
      <c r="N169" s="136"/>
      <c r="O169" s="136"/>
      <c r="P169" s="136"/>
      <c r="Q169" s="136"/>
      <c r="R169" s="136"/>
      <c r="S169" s="136"/>
      <c r="T169" s="136"/>
      <c r="U169" s="136"/>
      <c r="V169" s="136"/>
      <c r="W169" s="136"/>
      <c r="X169" s="136"/>
      <c r="Y169" s="136"/>
      <c r="Z169" s="136"/>
      <c r="AA169" s="136"/>
    </row>
    <row r="170" spans="1:27" ht="15.75" customHeight="1">
      <c r="A170" s="136"/>
      <c r="B170" s="136"/>
      <c r="C170" s="136"/>
      <c r="D170" s="136"/>
      <c r="E170" s="136"/>
      <c r="F170" s="136"/>
      <c r="G170" s="136"/>
      <c r="H170" s="136"/>
      <c r="I170" s="136"/>
      <c r="J170" s="136"/>
      <c r="K170" s="136"/>
      <c r="L170" s="136"/>
      <c r="M170" s="136"/>
      <c r="N170" s="136"/>
      <c r="O170" s="136"/>
      <c r="P170" s="136"/>
      <c r="Q170" s="136"/>
      <c r="R170" s="136"/>
      <c r="S170" s="136"/>
      <c r="T170" s="136"/>
      <c r="U170" s="136"/>
      <c r="V170" s="136"/>
      <c r="W170" s="136"/>
      <c r="X170" s="136"/>
      <c r="Y170" s="136"/>
      <c r="Z170" s="136"/>
      <c r="AA170" s="136"/>
    </row>
    <row r="171" spans="1:27" ht="15.75" customHeight="1">
      <c r="A171" s="136"/>
      <c r="B171" s="136"/>
      <c r="C171" s="136"/>
      <c r="D171" s="136"/>
      <c r="E171" s="136"/>
      <c r="F171" s="136"/>
      <c r="G171" s="136"/>
      <c r="H171" s="136"/>
      <c r="I171" s="136"/>
      <c r="J171" s="136"/>
      <c r="K171" s="136"/>
      <c r="L171" s="136"/>
      <c r="M171" s="136"/>
      <c r="N171" s="136"/>
      <c r="O171" s="136"/>
      <c r="P171" s="136"/>
      <c r="Q171" s="136"/>
      <c r="R171" s="136"/>
      <c r="S171" s="136"/>
      <c r="T171" s="136"/>
      <c r="U171" s="136"/>
      <c r="V171" s="136"/>
      <c r="W171" s="136"/>
      <c r="X171" s="136"/>
      <c r="Y171" s="136"/>
      <c r="Z171" s="136"/>
      <c r="AA171" s="136"/>
    </row>
    <row r="172" spans="1:27" ht="15.75" customHeight="1">
      <c r="A172" s="136"/>
      <c r="B172" s="136"/>
      <c r="C172" s="136"/>
      <c r="D172" s="136"/>
      <c r="E172" s="136"/>
      <c r="F172" s="136"/>
      <c r="G172" s="136"/>
      <c r="H172" s="136"/>
      <c r="I172" s="136"/>
      <c r="J172" s="136"/>
      <c r="K172" s="136"/>
      <c r="L172" s="136"/>
      <c r="M172" s="136"/>
      <c r="N172" s="136"/>
      <c r="O172" s="136"/>
      <c r="P172" s="136"/>
      <c r="Q172" s="136"/>
      <c r="R172" s="136"/>
      <c r="S172" s="136"/>
      <c r="T172" s="136"/>
      <c r="U172" s="136"/>
      <c r="V172" s="136"/>
      <c r="W172" s="136"/>
      <c r="X172" s="136"/>
      <c r="Y172" s="136"/>
      <c r="Z172" s="136"/>
      <c r="AA172" s="136"/>
    </row>
    <row r="173" spans="1:27" ht="15.75" customHeight="1">
      <c r="A173" s="136"/>
      <c r="B173" s="136"/>
      <c r="C173" s="136"/>
      <c r="D173" s="136"/>
      <c r="E173" s="136"/>
      <c r="F173" s="136"/>
      <c r="G173" s="136"/>
      <c r="H173" s="136"/>
      <c r="I173" s="136"/>
      <c r="J173" s="136"/>
      <c r="K173" s="136"/>
      <c r="L173" s="136"/>
      <c r="M173" s="136"/>
      <c r="N173" s="136"/>
      <c r="O173" s="136"/>
      <c r="P173" s="136"/>
      <c r="Q173" s="136"/>
      <c r="R173" s="136"/>
      <c r="S173" s="136"/>
      <c r="T173" s="136"/>
      <c r="U173" s="136"/>
      <c r="V173" s="136"/>
      <c r="W173" s="136"/>
      <c r="X173" s="136"/>
      <c r="Y173" s="136"/>
      <c r="Z173" s="136"/>
      <c r="AA173" s="136"/>
    </row>
    <row r="174" spans="1:27" ht="15.75" customHeight="1">
      <c r="A174" s="136"/>
      <c r="B174" s="136"/>
      <c r="C174" s="136"/>
      <c r="D174" s="136"/>
      <c r="E174" s="136"/>
      <c r="F174" s="136"/>
      <c r="G174" s="136"/>
      <c r="H174" s="136"/>
      <c r="I174" s="136"/>
      <c r="J174" s="136"/>
      <c r="K174" s="136"/>
      <c r="L174" s="136"/>
      <c r="M174" s="136"/>
      <c r="N174" s="136"/>
      <c r="O174" s="136"/>
      <c r="P174" s="136"/>
      <c r="Q174" s="136"/>
      <c r="R174" s="136"/>
      <c r="S174" s="136"/>
      <c r="T174" s="136"/>
      <c r="U174" s="136"/>
      <c r="V174" s="136"/>
      <c r="W174" s="136"/>
      <c r="X174" s="136"/>
      <c r="Y174" s="136"/>
      <c r="Z174" s="136"/>
      <c r="AA174" s="136"/>
    </row>
    <row r="175" spans="1:27" ht="15.75" customHeight="1">
      <c r="A175" s="136"/>
      <c r="B175" s="136"/>
      <c r="C175" s="136"/>
      <c r="D175" s="136"/>
      <c r="E175" s="136"/>
      <c r="F175" s="136"/>
      <c r="G175" s="136"/>
      <c r="H175" s="136"/>
      <c r="I175" s="136"/>
      <c r="J175" s="136"/>
      <c r="K175" s="136"/>
      <c r="L175" s="136"/>
      <c r="M175" s="136"/>
      <c r="N175" s="136"/>
      <c r="O175" s="136"/>
      <c r="P175" s="136"/>
      <c r="Q175" s="136"/>
      <c r="R175" s="136"/>
      <c r="S175" s="136"/>
      <c r="T175" s="136"/>
      <c r="U175" s="136"/>
      <c r="V175" s="136"/>
      <c r="W175" s="136"/>
      <c r="X175" s="136"/>
      <c r="Y175" s="136"/>
      <c r="Z175" s="136"/>
      <c r="AA175" s="136"/>
    </row>
    <row r="176" spans="1:27" ht="15.75" customHeight="1">
      <c r="A176" s="136"/>
      <c r="B176" s="136"/>
      <c r="C176" s="136"/>
      <c r="D176" s="136"/>
      <c r="E176" s="136"/>
      <c r="F176" s="136"/>
      <c r="G176" s="136"/>
      <c r="H176" s="136"/>
      <c r="I176" s="136"/>
      <c r="J176" s="136"/>
      <c r="K176" s="136"/>
      <c r="L176" s="136"/>
      <c r="M176" s="136"/>
      <c r="N176" s="136"/>
      <c r="O176" s="136"/>
      <c r="P176" s="136"/>
      <c r="Q176" s="136"/>
      <c r="R176" s="136"/>
      <c r="S176" s="136"/>
      <c r="T176" s="136"/>
      <c r="U176" s="136"/>
      <c r="V176" s="136"/>
      <c r="W176" s="136"/>
      <c r="X176" s="136"/>
      <c r="Y176" s="136"/>
      <c r="Z176" s="136"/>
      <c r="AA176" s="136"/>
    </row>
    <row r="177" spans="1:27" ht="15.75" customHeight="1">
      <c r="A177" s="136"/>
      <c r="B177" s="136"/>
      <c r="C177" s="136"/>
      <c r="D177" s="136"/>
      <c r="E177" s="136"/>
      <c r="F177" s="136"/>
      <c r="G177" s="136"/>
      <c r="H177" s="136"/>
      <c r="I177" s="136"/>
      <c r="J177" s="136"/>
      <c r="K177" s="136"/>
      <c r="L177" s="136"/>
      <c r="M177" s="136"/>
      <c r="N177" s="136"/>
      <c r="O177" s="136"/>
      <c r="P177" s="136"/>
      <c r="Q177" s="136"/>
      <c r="R177" s="136"/>
      <c r="S177" s="136"/>
      <c r="T177" s="136"/>
      <c r="U177" s="136"/>
      <c r="V177" s="136"/>
      <c r="W177" s="136"/>
      <c r="X177" s="136"/>
      <c r="Y177" s="136"/>
      <c r="Z177" s="136"/>
      <c r="AA177" s="136"/>
    </row>
    <row r="178" spans="1:27" ht="15.75" customHeight="1">
      <c r="A178" s="136"/>
      <c r="B178" s="136"/>
      <c r="C178" s="136"/>
      <c r="D178" s="136"/>
      <c r="E178" s="136"/>
      <c r="F178" s="136"/>
      <c r="G178" s="136"/>
      <c r="H178" s="136"/>
      <c r="I178" s="136"/>
      <c r="J178" s="136"/>
      <c r="K178" s="136"/>
      <c r="L178" s="136"/>
      <c r="M178" s="136"/>
      <c r="N178" s="136"/>
      <c r="O178" s="136"/>
      <c r="P178" s="136"/>
      <c r="Q178" s="136"/>
      <c r="R178" s="136"/>
      <c r="S178" s="136"/>
      <c r="T178" s="136"/>
      <c r="U178" s="136"/>
      <c r="V178" s="136"/>
      <c r="W178" s="136"/>
      <c r="X178" s="136"/>
      <c r="Y178" s="136"/>
      <c r="Z178" s="136"/>
      <c r="AA178" s="136"/>
    </row>
    <row r="179" spans="1:27" ht="15.75" customHeight="1">
      <c r="A179" s="136"/>
      <c r="B179" s="136"/>
      <c r="C179" s="136"/>
      <c r="D179" s="136"/>
      <c r="E179" s="136"/>
      <c r="F179" s="136"/>
      <c r="G179" s="136"/>
      <c r="H179" s="136"/>
      <c r="I179" s="136"/>
      <c r="J179" s="136"/>
      <c r="K179" s="136"/>
      <c r="L179" s="136"/>
      <c r="M179" s="136"/>
      <c r="N179" s="136"/>
      <c r="O179" s="136"/>
      <c r="P179" s="136"/>
      <c r="Q179" s="136"/>
      <c r="R179" s="136"/>
      <c r="S179" s="136"/>
      <c r="T179" s="136"/>
      <c r="U179" s="136"/>
      <c r="V179" s="136"/>
      <c r="W179" s="136"/>
      <c r="X179" s="136"/>
      <c r="Y179" s="136"/>
      <c r="Z179" s="136"/>
      <c r="AA179" s="136"/>
    </row>
    <row r="180" spans="1:27" ht="15.75" customHeight="1">
      <c r="A180" s="136"/>
      <c r="B180" s="136"/>
      <c r="C180" s="136"/>
      <c r="D180" s="136"/>
      <c r="E180" s="136"/>
      <c r="F180" s="136"/>
      <c r="G180" s="136"/>
      <c r="H180" s="136"/>
      <c r="I180" s="136"/>
      <c r="J180" s="136"/>
      <c r="K180" s="136"/>
      <c r="L180" s="136"/>
      <c r="M180" s="136"/>
      <c r="N180" s="136"/>
      <c r="O180" s="136"/>
      <c r="P180" s="136"/>
      <c r="Q180" s="136"/>
      <c r="R180" s="136"/>
      <c r="S180" s="136"/>
      <c r="T180" s="136"/>
      <c r="U180" s="136"/>
      <c r="V180" s="136"/>
      <c r="W180" s="136"/>
      <c r="X180" s="136"/>
      <c r="Y180" s="136"/>
      <c r="Z180" s="136"/>
      <c r="AA180" s="136"/>
    </row>
    <row r="181" spans="1:27" ht="15.75" customHeight="1">
      <c r="A181" s="136"/>
      <c r="B181" s="136"/>
      <c r="C181" s="136"/>
      <c r="D181" s="136"/>
      <c r="E181" s="136"/>
      <c r="F181" s="136"/>
      <c r="G181" s="136"/>
      <c r="H181" s="136"/>
      <c r="I181" s="136"/>
      <c r="J181" s="136"/>
      <c r="K181" s="136"/>
      <c r="L181" s="136"/>
      <c r="M181" s="136"/>
      <c r="N181" s="136"/>
      <c r="O181" s="136"/>
      <c r="P181" s="136"/>
      <c r="Q181" s="136"/>
      <c r="R181" s="136"/>
      <c r="S181" s="136"/>
      <c r="T181" s="136"/>
      <c r="U181" s="136"/>
      <c r="V181" s="136"/>
      <c r="W181" s="136"/>
      <c r="X181" s="136"/>
      <c r="Y181" s="136"/>
      <c r="Z181" s="136"/>
      <c r="AA181" s="136"/>
    </row>
    <row r="182" spans="1:27" ht="15.75" customHeight="1">
      <c r="A182" s="136"/>
      <c r="B182" s="136"/>
      <c r="C182" s="136"/>
      <c r="D182" s="136"/>
      <c r="E182" s="136"/>
      <c r="F182" s="136"/>
      <c r="G182" s="136"/>
      <c r="H182" s="136"/>
      <c r="I182" s="136"/>
      <c r="J182" s="136"/>
      <c r="K182" s="136"/>
      <c r="L182" s="136"/>
      <c r="M182" s="136"/>
      <c r="N182" s="136"/>
      <c r="O182" s="136"/>
      <c r="P182" s="136"/>
      <c r="Q182" s="136"/>
      <c r="R182" s="136"/>
      <c r="S182" s="136"/>
      <c r="T182" s="136"/>
      <c r="U182" s="136"/>
      <c r="V182" s="136"/>
      <c r="W182" s="136"/>
      <c r="X182" s="136"/>
      <c r="Y182" s="136"/>
      <c r="Z182" s="136"/>
      <c r="AA182" s="136"/>
    </row>
    <row r="183" spans="1:27" ht="15.75" customHeight="1">
      <c r="A183" s="136"/>
      <c r="B183" s="136"/>
      <c r="C183" s="136"/>
      <c r="D183" s="136"/>
      <c r="E183" s="136"/>
      <c r="F183" s="136"/>
      <c r="G183" s="136"/>
      <c r="H183" s="136"/>
      <c r="I183" s="136"/>
      <c r="J183" s="136"/>
      <c r="K183" s="136"/>
      <c r="L183" s="13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6"/>
      <c r="W183" s="136"/>
      <c r="X183" s="136"/>
      <c r="Y183" s="136"/>
      <c r="Z183" s="136"/>
      <c r="AA183" s="136"/>
    </row>
    <row r="184" spans="1:27" ht="15.75" customHeight="1">
      <c r="A184" s="136"/>
      <c r="B184" s="136"/>
      <c r="C184" s="136"/>
      <c r="D184" s="136"/>
      <c r="E184" s="136"/>
      <c r="F184" s="136"/>
      <c r="G184" s="136"/>
      <c r="H184" s="136"/>
      <c r="I184" s="136"/>
      <c r="J184" s="136"/>
      <c r="K184" s="136"/>
      <c r="L184" s="136"/>
      <c r="M184" s="136"/>
      <c r="N184" s="136"/>
      <c r="O184" s="136"/>
      <c r="P184" s="136"/>
      <c r="Q184" s="136"/>
      <c r="R184" s="136"/>
      <c r="S184" s="136"/>
      <c r="T184" s="136"/>
      <c r="U184" s="136"/>
      <c r="V184" s="136"/>
      <c r="W184" s="136"/>
      <c r="X184" s="136"/>
      <c r="Y184" s="136"/>
      <c r="Z184" s="136"/>
      <c r="AA184" s="136"/>
    </row>
    <row r="185" spans="1:27" ht="15.75" customHeight="1">
      <c r="A185" s="136"/>
      <c r="B185" s="136"/>
      <c r="C185" s="136"/>
      <c r="D185" s="136"/>
      <c r="E185" s="136"/>
      <c r="F185" s="136"/>
      <c r="G185" s="136"/>
      <c r="H185" s="136"/>
      <c r="I185" s="136"/>
      <c r="J185" s="136"/>
      <c r="K185" s="136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  <c r="W185" s="136"/>
      <c r="X185" s="136"/>
      <c r="Y185" s="136"/>
      <c r="Z185" s="136"/>
      <c r="AA185" s="136"/>
    </row>
    <row r="186" spans="1:27" ht="15.75" customHeight="1">
      <c r="A186" s="136"/>
      <c r="B186" s="136"/>
      <c r="C186" s="136"/>
      <c r="D186" s="136"/>
      <c r="E186" s="136"/>
      <c r="F186" s="136"/>
      <c r="G186" s="136"/>
      <c r="H186" s="136"/>
      <c r="I186" s="136"/>
      <c r="J186" s="136"/>
      <c r="K186" s="136"/>
      <c r="L186" s="136"/>
      <c r="M186" s="136"/>
      <c r="N186" s="136"/>
      <c r="O186" s="136"/>
      <c r="P186" s="136"/>
      <c r="Q186" s="136"/>
      <c r="R186" s="136"/>
      <c r="S186" s="136"/>
      <c r="T186" s="136"/>
      <c r="U186" s="136"/>
      <c r="V186" s="136"/>
      <c r="W186" s="136"/>
      <c r="X186" s="136"/>
      <c r="Y186" s="136"/>
      <c r="Z186" s="136"/>
      <c r="AA186" s="136"/>
    </row>
    <row r="187" spans="1:27" ht="15.75" customHeight="1">
      <c r="A187" s="136"/>
      <c r="B187" s="136"/>
      <c r="C187" s="136"/>
      <c r="D187" s="136"/>
      <c r="E187" s="136"/>
      <c r="F187" s="136"/>
      <c r="G187" s="136"/>
      <c r="H187" s="136"/>
      <c r="I187" s="136"/>
      <c r="J187" s="136"/>
      <c r="K187" s="136"/>
      <c r="L187" s="136"/>
      <c r="M187" s="136"/>
      <c r="N187" s="136"/>
      <c r="O187" s="136"/>
      <c r="P187" s="136"/>
      <c r="Q187" s="136"/>
      <c r="R187" s="136"/>
      <c r="S187" s="136"/>
      <c r="T187" s="136"/>
      <c r="U187" s="136"/>
      <c r="V187" s="136"/>
      <c r="W187" s="136"/>
      <c r="X187" s="136"/>
      <c r="Y187" s="136"/>
      <c r="Z187" s="136"/>
      <c r="AA187" s="136"/>
    </row>
    <row r="188" spans="1:27" ht="15.75" customHeight="1">
      <c r="A188" s="136"/>
      <c r="B188" s="136"/>
      <c r="C188" s="136"/>
      <c r="D188" s="136"/>
      <c r="E188" s="136"/>
      <c r="F188" s="136"/>
      <c r="G188" s="136"/>
      <c r="H188" s="136"/>
      <c r="I188" s="136"/>
      <c r="J188" s="136"/>
      <c r="K188" s="136"/>
      <c r="L188" s="136"/>
      <c r="M188" s="136"/>
      <c r="N188" s="136"/>
      <c r="O188" s="136"/>
      <c r="P188" s="136"/>
      <c r="Q188" s="136"/>
      <c r="R188" s="136"/>
      <c r="S188" s="136"/>
      <c r="T188" s="136"/>
      <c r="U188" s="136"/>
      <c r="V188" s="136"/>
      <c r="W188" s="136"/>
      <c r="X188" s="136"/>
      <c r="Y188" s="136"/>
      <c r="Z188" s="136"/>
      <c r="AA188" s="136"/>
    </row>
    <row r="189" spans="1:27" ht="15.75" customHeight="1">
      <c r="A189" s="136"/>
      <c r="B189" s="136"/>
      <c r="C189" s="136"/>
      <c r="D189" s="136"/>
      <c r="E189" s="136"/>
      <c r="F189" s="136"/>
      <c r="G189" s="136"/>
      <c r="H189" s="136"/>
      <c r="I189" s="136"/>
      <c r="J189" s="136"/>
      <c r="K189" s="136"/>
      <c r="L189" s="136"/>
      <c r="M189" s="136"/>
      <c r="N189" s="136"/>
      <c r="O189" s="136"/>
      <c r="P189" s="136"/>
      <c r="Q189" s="136"/>
      <c r="R189" s="136"/>
      <c r="S189" s="136"/>
      <c r="T189" s="136"/>
      <c r="U189" s="136"/>
      <c r="V189" s="136"/>
      <c r="W189" s="136"/>
      <c r="X189" s="136"/>
      <c r="Y189" s="136"/>
      <c r="Z189" s="136"/>
      <c r="AA189" s="136"/>
    </row>
    <row r="190" spans="1:27" ht="15.75" customHeight="1">
      <c r="A190" s="136"/>
      <c r="B190" s="136"/>
      <c r="C190" s="136"/>
      <c r="D190" s="136"/>
      <c r="E190" s="136"/>
      <c r="F190" s="136"/>
      <c r="G190" s="136"/>
      <c r="H190" s="136"/>
      <c r="I190" s="136"/>
      <c r="J190" s="136"/>
      <c r="K190" s="136"/>
      <c r="L190" s="136"/>
      <c r="M190" s="136"/>
      <c r="N190" s="136"/>
      <c r="O190" s="136"/>
      <c r="P190" s="136"/>
      <c r="Q190" s="136"/>
      <c r="R190" s="136"/>
      <c r="S190" s="136"/>
      <c r="T190" s="136"/>
      <c r="U190" s="136"/>
      <c r="V190" s="136"/>
      <c r="W190" s="136"/>
      <c r="X190" s="136"/>
      <c r="Y190" s="136"/>
      <c r="Z190" s="136"/>
      <c r="AA190" s="136"/>
    </row>
    <row r="191" spans="1:27" ht="15.75" customHeight="1">
      <c r="A191" s="136"/>
      <c r="B191" s="136"/>
      <c r="C191" s="136"/>
      <c r="D191" s="136"/>
      <c r="E191" s="136"/>
      <c r="F191" s="136"/>
      <c r="G191" s="136"/>
      <c r="H191" s="136"/>
      <c r="I191" s="136"/>
      <c r="J191" s="136"/>
      <c r="K191" s="136"/>
      <c r="L191" s="136"/>
      <c r="M191" s="136"/>
      <c r="N191" s="136"/>
      <c r="O191" s="136"/>
      <c r="P191" s="136"/>
      <c r="Q191" s="136"/>
      <c r="R191" s="136"/>
      <c r="S191" s="136"/>
      <c r="T191" s="136"/>
      <c r="U191" s="136"/>
      <c r="V191" s="136"/>
      <c r="W191" s="136"/>
      <c r="X191" s="136"/>
      <c r="Y191" s="136"/>
      <c r="Z191" s="136"/>
      <c r="AA191" s="136"/>
    </row>
    <row r="192" spans="1:27" ht="15.75" customHeight="1">
      <c r="A192" s="136"/>
      <c r="B192" s="136"/>
      <c r="C192" s="136"/>
      <c r="D192" s="136"/>
      <c r="E192" s="136"/>
      <c r="F192" s="136"/>
      <c r="G192" s="136"/>
      <c r="H192" s="136"/>
      <c r="I192" s="136"/>
      <c r="J192" s="136"/>
      <c r="K192" s="136"/>
      <c r="L192" s="136"/>
      <c r="M192" s="136"/>
      <c r="N192" s="136"/>
      <c r="O192" s="136"/>
      <c r="P192" s="136"/>
      <c r="Q192" s="136"/>
      <c r="R192" s="136"/>
      <c r="S192" s="136"/>
      <c r="T192" s="136"/>
      <c r="U192" s="136"/>
      <c r="V192" s="136"/>
      <c r="W192" s="136"/>
      <c r="X192" s="136"/>
      <c r="Y192" s="136"/>
      <c r="Z192" s="136"/>
      <c r="AA192" s="136"/>
    </row>
    <row r="193" spans="1:27" ht="15.75" customHeight="1">
      <c r="A193" s="136"/>
      <c r="B193" s="136"/>
      <c r="C193" s="136"/>
      <c r="D193" s="136"/>
      <c r="E193" s="136"/>
      <c r="F193" s="136"/>
      <c r="G193" s="136"/>
      <c r="H193" s="136"/>
      <c r="I193" s="136"/>
      <c r="J193" s="136"/>
      <c r="K193" s="136"/>
      <c r="L193" s="136"/>
      <c r="M193" s="136"/>
      <c r="N193" s="136"/>
      <c r="O193" s="136"/>
      <c r="P193" s="136"/>
      <c r="Q193" s="136"/>
      <c r="R193" s="136"/>
      <c r="S193" s="136"/>
      <c r="T193" s="136"/>
      <c r="U193" s="136"/>
      <c r="V193" s="136"/>
      <c r="W193" s="136"/>
      <c r="X193" s="136"/>
      <c r="Y193" s="136"/>
      <c r="Z193" s="136"/>
      <c r="AA193" s="136"/>
    </row>
    <row r="194" spans="1:27" ht="15.75" customHeight="1">
      <c r="A194" s="136"/>
      <c r="B194" s="136"/>
      <c r="C194" s="136"/>
      <c r="D194" s="136"/>
      <c r="E194" s="136"/>
      <c r="F194" s="136"/>
      <c r="G194" s="136"/>
      <c r="H194" s="136"/>
      <c r="I194" s="136"/>
      <c r="J194" s="136"/>
      <c r="K194" s="136"/>
      <c r="L194" s="136"/>
      <c r="M194" s="136"/>
      <c r="N194" s="136"/>
      <c r="O194" s="136"/>
      <c r="P194" s="136"/>
      <c r="Q194" s="136"/>
      <c r="R194" s="136"/>
      <c r="S194" s="136"/>
      <c r="T194" s="136"/>
      <c r="U194" s="136"/>
      <c r="V194" s="136"/>
      <c r="W194" s="136"/>
      <c r="X194" s="136"/>
      <c r="Y194" s="136"/>
      <c r="Z194" s="136"/>
      <c r="AA194" s="136"/>
    </row>
    <row r="195" spans="1:27" ht="15.75" customHeight="1">
      <c r="A195" s="136"/>
      <c r="B195" s="136"/>
      <c r="C195" s="136"/>
      <c r="D195" s="136"/>
      <c r="E195" s="136"/>
      <c r="F195" s="136"/>
      <c r="G195" s="136"/>
      <c r="H195" s="136"/>
      <c r="I195" s="136"/>
      <c r="J195" s="136"/>
      <c r="K195" s="136"/>
      <c r="L195" s="136"/>
      <c r="M195" s="136"/>
      <c r="N195" s="136"/>
      <c r="O195" s="136"/>
      <c r="P195" s="136"/>
      <c r="Q195" s="136"/>
      <c r="R195" s="136"/>
      <c r="S195" s="136"/>
      <c r="T195" s="136"/>
      <c r="U195" s="136"/>
      <c r="V195" s="136"/>
      <c r="W195" s="136"/>
      <c r="X195" s="136"/>
      <c r="Y195" s="136"/>
      <c r="Z195" s="136"/>
      <c r="AA195" s="136"/>
    </row>
    <row r="196" spans="1:27" ht="15.75" customHeight="1">
      <c r="A196" s="136"/>
      <c r="B196" s="136"/>
      <c r="C196" s="136"/>
      <c r="D196" s="136"/>
      <c r="E196" s="136"/>
      <c r="F196" s="136"/>
      <c r="G196" s="136"/>
      <c r="H196" s="136"/>
      <c r="I196" s="136"/>
      <c r="J196" s="136"/>
      <c r="K196" s="136"/>
      <c r="L196" s="136"/>
      <c r="M196" s="136"/>
      <c r="N196" s="136"/>
      <c r="O196" s="136"/>
      <c r="P196" s="136"/>
      <c r="Q196" s="136"/>
      <c r="R196" s="136"/>
      <c r="S196" s="136"/>
      <c r="T196" s="136"/>
      <c r="U196" s="136"/>
      <c r="V196" s="136"/>
      <c r="W196" s="136"/>
      <c r="X196" s="136"/>
      <c r="Y196" s="136"/>
      <c r="Z196" s="136"/>
      <c r="AA196" s="136"/>
    </row>
    <row r="197" spans="1:27" ht="15.75" customHeight="1">
      <c r="A197" s="136"/>
      <c r="B197" s="136"/>
      <c r="C197" s="136"/>
      <c r="D197" s="136"/>
      <c r="E197" s="136"/>
      <c r="F197" s="136"/>
      <c r="G197" s="136"/>
      <c r="H197" s="136"/>
      <c r="I197" s="136"/>
      <c r="J197" s="136"/>
      <c r="K197" s="136"/>
      <c r="L197" s="136"/>
      <c r="M197" s="136"/>
      <c r="N197" s="136"/>
      <c r="O197" s="136"/>
      <c r="P197" s="136"/>
      <c r="Q197" s="136"/>
      <c r="R197" s="136"/>
      <c r="S197" s="136"/>
      <c r="T197" s="136"/>
      <c r="U197" s="136"/>
      <c r="V197" s="136"/>
      <c r="W197" s="136"/>
      <c r="X197" s="136"/>
      <c r="Y197" s="136"/>
      <c r="Z197" s="136"/>
      <c r="AA197" s="136"/>
    </row>
    <row r="198" spans="1:27" ht="15.75" customHeight="1">
      <c r="A198" s="136"/>
      <c r="B198" s="136"/>
      <c r="C198" s="136"/>
      <c r="D198" s="136"/>
      <c r="E198" s="136"/>
      <c r="F198" s="136"/>
      <c r="G198" s="136"/>
      <c r="H198" s="136"/>
      <c r="I198" s="136"/>
      <c r="J198" s="136"/>
      <c r="K198" s="136"/>
      <c r="L198" s="136"/>
      <c r="M198" s="136"/>
      <c r="N198" s="136"/>
      <c r="O198" s="136"/>
      <c r="P198" s="136"/>
      <c r="Q198" s="136"/>
      <c r="R198" s="136"/>
      <c r="S198" s="136"/>
      <c r="T198" s="136"/>
      <c r="U198" s="136"/>
      <c r="V198" s="136"/>
      <c r="W198" s="136"/>
      <c r="X198" s="136"/>
      <c r="Y198" s="136"/>
      <c r="Z198" s="136"/>
      <c r="AA198" s="136"/>
    </row>
    <row r="199" spans="1:27" ht="15.75" customHeight="1">
      <c r="A199" s="136"/>
      <c r="B199" s="136"/>
      <c r="C199" s="136"/>
      <c r="D199" s="136"/>
      <c r="E199" s="136"/>
      <c r="F199" s="136"/>
      <c r="G199" s="136"/>
      <c r="H199" s="136"/>
      <c r="I199" s="136"/>
      <c r="J199" s="136"/>
      <c r="K199" s="136"/>
      <c r="L199" s="136"/>
      <c r="M199" s="136"/>
      <c r="N199" s="136"/>
      <c r="O199" s="136"/>
      <c r="P199" s="136"/>
      <c r="Q199" s="136"/>
      <c r="R199" s="136"/>
      <c r="S199" s="136"/>
      <c r="T199" s="136"/>
      <c r="U199" s="136"/>
      <c r="V199" s="136"/>
      <c r="W199" s="136"/>
      <c r="X199" s="136"/>
      <c r="Y199" s="136"/>
      <c r="Z199" s="136"/>
      <c r="AA199" s="136"/>
    </row>
    <row r="200" spans="1:27" ht="15.75" customHeight="1">
      <c r="A200" s="136"/>
      <c r="B200" s="136"/>
      <c r="C200" s="136"/>
      <c r="D200" s="136"/>
      <c r="E200" s="136"/>
      <c r="F200" s="136"/>
      <c r="G200" s="136"/>
      <c r="H200" s="136"/>
      <c r="I200" s="136"/>
      <c r="J200" s="136"/>
      <c r="K200" s="136"/>
      <c r="L200" s="136"/>
      <c r="M200" s="136"/>
      <c r="N200" s="136"/>
      <c r="O200" s="136"/>
      <c r="P200" s="136"/>
      <c r="Q200" s="136"/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</row>
    <row r="201" spans="1:27" ht="15.75" customHeight="1">
      <c r="A201" s="136"/>
      <c r="B201" s="136"/>
      <c r="C201" s="136"/>
      <c r="D201" s="136"/>
      <c r="E201" s="136"/>
      <c r="F201" s="136"/>
      <c r="G201" s="136"/>
      <c r="H201" s="136"/>
      <c r="I201" s="136"/>
      <c r="J201" s="136"/>
      <c r="K201" s="136"/>
      <c r="L201" s="136"/>
      <c r="M201" s="136"/>
      <c r="N201" s="136"/>
      <c r="O201" s="136"/>
      <c r="P201" s="136"/>
      <c r="Q201" s="136"/>
      <c r="R201" s="136"/>
      <c r="S201" s="136"/>
      <c r="T201" s="136"/>
      <c r="U201" s="136"/>
      <c r="V201" s="136"/>
      <c r="W201" s="136"/>
      <c r="X201" s="136"/>
      <c r="Y201" s="136"/>
      <c r="Z201" s="136"/>
      <c r="AA201" s="136"/>
    </row>
    <row r="202" spans="1:27" ht="15.75" customHeight="1">
      <c r="A202" s="136"/>
      <c r="B202" s="136"/>
      <c r="C202" s="136"/>
      <c r="D202" s="136"/>
      <c r="E202" s="136"/>
      <c r="F202" s="136"/>
      <c r="G202" s="136"/>
      <c r="H202" s="136"/>
      <c r="I202" s="136"/>
      <c r="J202" s="136"/>
      <c r="K202" s="136"/>
      <c r="L202" s="136"/>
      <c r="M202" s="136"/>
      <c r="N202" s="136"/>
      <c r="O202" s="136"/>
      <c r="P202" s="136"/>
      <c r="Q202" s="136"/>
      <c r="R202" s="136"/>
      <c r="S202" s="136"/>
      <c r="T202" s="136"/>
      <c r="U202" s="136"/>
      <c r="V202" s="136"/>
      <c r="W202" s="136"/>
      <c r="X202" s="136"/>
      <c r="Y202" s="136"/>
      <c r="Z202" s="136"/>
      <c r="AA202" s="136"/>
    </row>
    <row r="203" spans="1:27" ht="15.75" customHeight="1">
      <c r="A203" s="136"/>
      <c r="B203" s="136"/>
      <c r="C203" s="136"/>
      <c r="D203" s="136"/>
      <c r="E203" s="136"/>
      <c r="F203" s="136"/>
      <c r="G203" s="136"/>
      <c r="H203" s="136"/>
      <c r="I203" s="136"/>
      <c r="J203" s="136"/>
      <c r="K203" s="136"/>
      <c r="L203" s="136"/>
      <c r="M203" s="136"/>
      <c r="N203" s="136"/>
      <c r="O203" s="136"/>
      <c r="P203" s="136"/>
      <c r="Q203" s="136"/>
      <c r="R203" s="136"/>
      <c r="S203" s="136"/>
      <c r="T203" s="136"/>
      <c r="U203" s="136"/>
      <c r="V203" s="136"/>
      <c r="W203" s="136"/>
      <c r="X203" s="136"/>
      <c r="Y203" s="136"/>
      <c r="Z203" s="136"/>
      <c r="AA203" s="136"/>
    </row>
    <row r="204" spans="1:27" ht="15.75" customHeight="1">
      <c r="A204" s="136"/>
      <c r="B204" s="136"/>
      <c r="C204" s="136"/>
      <c r="D204" s="136"/>
      <c r="E204" s="136"/>
      <c r="F204" s="136"/>
      <c r="G204" s="136"/>
      <c r="H204" s="136"/>
      <c r="I204" s="136"/>
      <c r="J204" s="136"/>
      <c r="K204" s="136"/>
      <c r="L204" s="136"/>
      <c r="M204" s="136"/>
      <c r="N204" s="136"/>
      <c r="O204" s="136"/>
      <c r="P204" s="136"/>
      <c r="Q204" s="136"/>
      <c r="R204" s="136"/>
      <c r="S204" s="136"/>
      <c r="T204" s="136"/>
      <c r="U204" s="136"/>
      <c r="V204" s="136"/>
      <c r="W204" s="136"/>
      <c r="X204" s="136"/>
      <c r="Y204" s="136"/>
      <c r="Z204" s="136"/>
      <c r="AA204" s="136"/>
    </row>
    <row r="205" spans="1:27" ht="15.75" customHeight="1">
      <c r="A205" s="136"/>
      <c r="B205" s="136"/>
      <c r="C205" s="136"/>
      <c r="D205" s="136"/>
      <c r="E205" s="136"/>
      <c r="F205" s="136"/>
      <c r="G205" s="136"/>
      <c r="H205" s="136"/>
      <c r="I205" s="136"/>
      <c r="J205" s="136"/>
      <c r="K205" s="136"/>
      <c r="L205" s="136"/>
      <c r="M205" s="136"/>
      <c r="N205" s="136"/>
      <c r="O205" s="136"/>
      <c r="P205" s="136"/>
      <c r="Q205" s="136"/>
      <c r="R205" s="136"/>
      <c r="S205" s="136"/>
      <c r="T205" s="136"/>
      <c r="U205" s="136"/>
      <c r="V205" s="136"/>
      <c r="W205" s="136"/>
      <c r="X205" s="136"/>
      <c r="Y205" s="136"/>
      <c r="Z205" s="136"/>
      <c r="AA205" s="136"/>
    </row>
    <row r="206" spans="1:27" ht="15.75" customHeight="1">
      <c r="A206" s="136"/>
      <c r="B206" s="136"/>
      <c r="C206" s="136"/>
      <c r="D206" s="136"/>
      <c r="E206" s="136"/>
      <c r="F206" s="136"/>
      <c r="G206" s="136"/>
      <c r="H206" s="136"/>
      <c r="I206" s="136"/>
      <c r="J206" s="136"/>
      <c r="K206" s="136"/>
      <c r="L206" s="136"/>
      <c r="M206" s="136"/>
      <c r="N206" s="136"/>
      <c r="O206" s="136"/>
      <c r="P206" s="136"/>
      <c r="Q206" s="136"/>
      <c r="R206" s="136"/>
      <c r="S206" s="136"/>
      <c r="T206" s="136"/>
      <c r="U206" s="136"/>
      <c r="V206" s="136"/>
      <c r="W206" s="136"/>
      <c r="X206" s="136"/>
      <c r="Y206" s="136"/>
      <c r="Z206" s="136"/>
      <c r="AA206" s="136"/>
    </row>
    <row r="207" spans="1:27" ht="15.75" customHeight="1">
      <c r="A207" s="136"/>
      <c r="B207" s="136"/>
      <c r="C207" s="136"/>
      <c r="D207" s="136"/>
      <c r="E207" s="136"/>
      <c r="F207" s="136"/>
      <c r="G207" s="136"/>
      <c r="H207" s="136"/>
      <c r="I207" s="136"/>
      <c r="J207" s="136"/>
      <c r="K207" s="136"/>
      <c r="L207" s="136"/>
      <c r="M207" s="136"/>
      <c r="N207" s="136"/>
      <c r="O207" s="136"/>
      <c r="P207" s="136"/>
      <c r="Q207" s="136"/>
      <c r="R207" s="136"/>
      <c r="S207" s="136"/>
      <c r="T207" s="136"/>
      <c r="U207" s="136"/>
      <c r="V207" s="136"/>
      <c r="W207" s="136"/>
      <c r="X207" s="136"/>
      <c r="Y207" s="136"/>
      <c r="Z207" s="136"/>
      <c r="AA207" s="136"/>
    </row>
    <row r="208" spans="1:27" ht="15.75" customHeight="1">
      <c r="A208" s="136"/>
      <c r="B208" s="136"/>
      <c r="C208" s="136"/>
      <c r="D208" s="136"/>
      <c r="E208" s="136"/>
      <c r="F208" s="136"/>
      <c r="G208" s="136"/>
      <c r="H208" s="136"/>
      <c r="I208" s="136"/>
      <c r="J208" s="136"/>
      <c r="K208" s="136"/>
      <c r="L208" s="136"/>
      <c r="M208" s="136"/>
      <c r="N208" s="136"/>
      <c r="O208" s="136"/>
      <c r="P208" s="136"/>
      <c r="Q208" s="136"/>
      <c r="R208" s="136"/>
      <c r="S208" s="136"/>
      <c r="T208" s="136"/>
      <c r="U208" s="136"/>
      <c r="V208" s="136"/>
      <c r="W208" s="136"/>
      <c r="X208" s="136"/>
      <c r="Y208" s="136"/>
      <c r="Z208" s="136"/>
      <c r="AA208" s="136"/>
    </row>
    <row r="209" spans="1:27" ht="15.75" customHeight="1">
      <c r="A209" s="136"/>
      <c r="B209" s="136"/>
      <c r="C209" s="136"/>
      <c r="D209" s="136"/>
      <c r="E209" s="136"/>
      <c r="F209" s="136"/>
      <c r="G209" s="136"/>
      <c r="H209" s="136"/>
      <c r="I209" s="136"/>
      <c r="J209" s="136"/>
      <c r="K209" s="136"/>
      <c r="L209" s="136"/>
      <c r="M209" s="136"/>
      <c r="N209" s="136"/>
      <c r="O209" s="136"/>
      <c r="P209" s="136"/>
      <c r="Q209" s="136"/>
      <c r="R209" s="136"/>
      <c r="S209" s="136"/>
      <c r="T209" s="136"/>
      <c r="U209" s="136"/>
      <c r="V209" s="136"/>
      <c r="W209" s="136"/>
      <c r="X209" s="136"/>
      <c r="Y209" s="136"/>
      <c r="Z209" s="136"/>
      <c r="AA209" s="136"/>
    </row>
    <row r="210" spans="1:27" ht="15.75" customHeight="1">
      <c r="A210" s="136"/>
      <c r="B210" s="136"/>
      <c r="C210" s="136"/>
      <c r="D210" s="136"/>
      <c r="E210" s="136"/>
      <c r="F210" s="136"/>
      <c r="G210" s="136"/>
      <c r="H210" s="136"/>
      <c r="I210" s="136"/>
      <c r="J210" s="136"/>
      <c r="K210" s="136"/>
      <c r="L210" s="136"/>
      <c r="M210" s="136"/>
      <c r="N210" s="136"/>
      <c r="O210" s="136"/>
      <c r="P210" s="136"/>
      <c r="Q210" s="136"/>
      <c r="R210" s="136"/>
      <c r="S210" s="136"/>
      <c r="T210" s="136"/>
      <c r="U210" s="136"/>
      <c r="V210" s="136"/>
      <c r="W210" s="136"/>
      <c r="X210" s="136"/>
      <c r="Y210" s="136"/>
      <c r="Z210" s="136"/>
      <c r="AA210" s="136"/>
    </row>
    <row r="211" spans="1:27" ht="15.75" customHeight="1">
      <c r="A211" s="136"/>
      <c r="B211" s="136"/>
      <c r="C211" s="136"/>
      <c r="D211" s="136"/>
      <c r="E211" s="136"/>
      <c r="F211" s="136"/>
      <c r="G211" s="136"/>
      <c r="H211" s="136"/>
      <c r="I211" s="136"/>
      <c r="J211" s="136"/>
      <c r="K211" s="136"/>
      <c r="L211" s="136"/>
      <c r="M211" s="136"/>
      <c r="N211" s="136"/>
      <c r="O211" s="136"/>
      <c r="P211" s="136"/>
      <c r="Q211" s="136"/>
      <c r="R211" s="136"/>
      <c r="S211" s="136"/>
      <c r="T211" s="136"/>
      <c r="U211" s="136"/>
      <c r="V211" s="136"/>
      <c r="W211" s="136"/>
      <c r="X211" s="136"/>
      <c r="Y211" s="136"/>
      <c r="Z211" s="136"/>
      <c r="AA211" s="136"/>
    </row>
    <row r="212" spans="1:27" ht="15.75" customHeight="1">
      <c r="A212" s="136"/>
      <c r="B212" s="136"/>
      <c r="C212" s="136"/>
      <c r="D212" s="136"/>
      <c r="E212" s="136"/>
      <c r="F212" s="136"/>
      <c r="G212" s="136"/>
      <c r="H212" s="136"/>
      <c r="I212" s="136"/>
      <c r="J212" s="136"/>
      <c r="K212" s="136"/>
      <c r="L212" s="136"/>
      <c r="M212" s="136"/>
      <c r="N212" s="136"/>
      <c r="O212" s="136"/>
      <c r="P212" s="136"/>
      <c r="Q212" s="136"/>
      <c r="R212" s="136"/>
      <c r="S212" s="136"/>
      <c r="T212" s="136"/>
      <c r="U212" s="136"/>
      <c r="V212" s="136"/>
      <c r="W212" s="136"/>
      <c r="X212" s="136"/>
      <c r="Y212" s="136"/>
      <c r="Z212" s="136"/>
      <c r="AA212" s="136"/>
    </row>
    <row r="213" spans="1:27" ht="15.75" customHeight="1">
      <c r="A213" s="136"/>
      <c r="B213" s="136"/>
      <c r="C213" s="136"/>
      <c r="D213" s="136"/>
      <c r="E213" s="136"/>
      <c r="F213" s="136"/>
      <c r="G213" s="136"/>
      <c r="H213" s="136"/>
      <c r="I213" s="136"/>
      <c r="J213" s="136"/>
      <c r="K213" s="136"/>
      <c r="L213" s="136"/>
      <c r="M213" s="136"/>
      <c r="N213" s="136"/>
      <c r="O213" s="136"/>
      <c r="P213" s="136"/>
      <c r="Q213" s="136"/>
      <c r="R213" s="136"/>
      <c r="S213" s="136"/>
      <c r="T213" s="136"/>
      <c r="U213" s="136"/>
      <c r="V213" s="136"/>
      <c r="W213" s="136"/>
      <c r="X213" s="136"/>
      <c r="Y213" s="136"/>
      <c r="Z213" s="136"/>
      <c r="AA213" s="136"/>
    </row>
    <row r="214" spans="1:27" ht="15.75" customHeight="1">
      <c r="A214" s="136"/>
      <c r="B214" s="136"/>
      <c r="C214" s="136"/>
      <c r="D214" s="136"/>
      <c r="E214" s="136"/>
      <c r="F214" s="136"/>
      <c r="G214" s="136"/>
      <c r="H214" s="136"/>
      <c r="I214" s="136"/>
      <c r="J214" s="136"/>
      <c r="K214" s="136"/>
      <c r="L214" s="136"/>
      <c r="M214" s="136"/>
      <c r="N214" s="136"/>
      <c r="O214" s="136"/>
      <c r="P214" s="136"/>
      <c r="Q214" s="136"/>
      <c r="R214" s="136"/>
      <c r="S214" s="136"/>
      <c r="T214" s="136"/>
      <c r="U214" s="136"/>
      <c r="V214" s="136"/>
      <c r="W214" s="136"/>
      <c r="X214" s="136"/>
      <c r="Y214" s="136"/>
      <c r="Z214" s="136"/>
      <c r="AA214" s="136"/>
    </row>
    <row r="215" spans="1:27" ht="15.75" customHeight="1">
      <c r="A215" s="136"/>
      <c r="B215" s="136"/>
      <c r="C215" s="136"/>
      <c r="D215" s="136"/>
      <c r="E215" s="136"/>
      <c r="F215" s="136"/>
      <c r="G215" s="136"/>
      <c r="H215" s="136"/>
      <c r="I215" s="136"/>
      <c r="J215" s="136"/>
      <c r="K215" s="136"/>
      <c r="L215" s="136"/>
      <c r="M215" s="136"/>
      <c r="N215" s="136"/>
      <c r="O215" s="136"/>
      <c r="P215" s="136"/>
      <c r="Q215" s="136"/>
      <c r="R215" s="136"/>
      <c r="S215" s="136"/>
      <c r="T215" s="136"/>
      <c r="U215" s="136"/>
      <c r="V215" s="136"/>
      <c r="W215" s="136"/>
      <c r="X215" s="136"/>
      <c r="Y215" s="136"/>
      <c r="Z215" s="136"/>
      <c r="AA215" s="136"/>
    </row>
    <row r="216" spans="1:27" ht="15.75" customHeight="1">
      <c r="A216" s="136"/>
      <c r="B216" s="136"/>
      <c r="C216" s="136"/>
      <c r="D216" s="136"/>
      <c r="E216" s="136"/>
      <c r="F216" s="136"/>
      <c r="G216" s="136"/>
      <c r="H216" s="136"/>
      <c r="I216" s="136"/>
      <c r="J216" s="136"/>
      <c r="K216" s="136"/>
      <c r="L216" s="136"/>
      <c r="M216" s="136"/>
      <c r="N216" s="136"/>
      <c r="O216" s="136"/>
      <c r="P216" s="136"/>
      <c r="Q216" s="136"/>
      <c r="R216" s="136"/>
      <c r="S216" s="136"/>
      <c r="T216" s="136"/>
      <c r="U216" s="136"/>
      <c r="V216" s="136"/>
      <c r="W216" s="136"/>
      <c r="X216" s="136"/>
      <c r="Y216" s="136"/>
      <c r="Z216" s="136"/>
      <c r="AA216" s="136"/>
    </row>
    <row r="217" spans="1:27" ht="15.75" customHeight="1">
      <c r="A217" s="136"/>
      <c r="B217" s="136"/>
      <c r="C217" s="136"/>
      <c r="D217" s="136"/>
      <c r="E217" s="136"/>
      <c r="F217" s="136"/>
      <c r="G217" s="136"/>
      <c r="H217" s="136"/>
      <c r="I217" s="136"/>
      <c r="J217" s="136"/>
      <c r="K217" s="136"/>
      <c r="L217" s="136"/>
      <c r="M217" s="136"/>
      <c r="N217" s="136"/>
      <c r="O217" s="136"/>
      <c r="P217" s="136"/>
      <c r="Q217" s="136"/>
      <c r="R217" s="136"/>
      <c r="S217" s="136"/>
      <c r="T217" s="136"/>
      <c r="U217" s="136"/>
      <c r="V217" s="136"/>
      <c r="W217" s="136"/>
      <c r="X217" s="136"/>
      <c r="Y217" s="136"/>
      <c r="Z217" s="136"/>
      <c r="AA217" s="136"/>
    </row>
    <row r="218" spans="1:27" ht="15.75" customHeight="1">
      <c r="A218" s="136"/>
      <c r="B218" s="136"/>
      <c r="C218" s="136"/>
      <c r="D218" s="136"/>
      <c r="E218" s="136"/>
      <c r="F218" s="136"/>
      <c r="G218" s="136"/>
      <c r="H218" s="136"/>
      <c r="I218" s="136"/>
      <c r="J218" s="136"/>
      <c r="K218" s="136"/>
      <c r="L218" s="136"/>
      <c r="M218" s="136"/>
      <c r="N218" s="136"/>
      <c r="O218" s="136"/>
      <c r="P218" s="136"/>
      <c r="Q218" s="136"/>
      <c r="R218" s="136"/>
      <c r="S218" s="136"/>
      <c r="T218" s="136"/>
      <c r="U218" s="136"/>
      <c r="V218" s="136"/>
      <c r="W218" s="136"/>
      <c r="X218" s="136"/>
      <c r="Y218" s="136"/>
      <c r="Z218" s="136"/>
      <c r="AA218" s="136"/>
    </row>
    <row r="219" spans="1:27" ht="15.75" customHeight="1">
      <c r="A219" s="136"/>
      <c r="B219" s="136"/>
      <c r="C219" s="136"/>
      <c r="D219" s="136"/>
      <c r="E219" s="136"/>
      <c r="F219" s="136"/>
      <c r="G219" s="136"/>
      <c r="H219" s="136"/>
      <c r="I219" s="136"/>
      <c r="J219" s="136"/>
      <c r="K219" s="136"/>
      <c r="L219" s="136"/>
      <c r="M219" s="136"/>
      <c r="N219" s="136"/>
      <c r="O219" s="136"/>
      <c r="P219" s="136"/>
      <c r="Q219" s="136"/>
      <c r="R219" s="136"/>
      <c r="S219" s="136"/>
      <c r="T219" s="136"/>
      <c r="U219" s="136"/>
      <c r="V219" s="136"/>
      <c r="W219" s="136"/>
      <c r="X219" s="136"/>
      <c r="Y219" s="136"/>
      <c r="Z219" s="136"/>
      <c r="AA219" s="136"/>
    </row>
    <row r="220" spans="1:27" ht="15.75" customHeight="1">
      <c r="A220" s="136"/>
      <c r="B220" s="136"/>
      <c r="C220" s="136"/>
      <c r="D220" s="136"/>
      <c r="E220" s="136"/>
      <c r="F220" s="136"/>
      <c r="G220" s="136"/>
      <c r="H220" s="136"/>
      <c r="I220" s="136"/>
      <c r="J220" s="136"/>
      <c r="K220" s="136"/>
      <c r="L220" s="136"/>
      <c r="M220" s="136"/>
      <c r="N220" s="136"/>
      <c r="O220" s="136"/>
      <c r="P220" s="136"/>
      <c r="Q220" s="136"/>
      <c r="R220" s="136"/>
      <c r="S220" s="136"/>
      <c r="T220" s="136"/>
      <c r="U220" s="136"/>
      <c r="V220" s="136"/>
      <c r="W220" s="136"/>
      <c r="X220" s="136"/>
      <c r="Y220" s="136"/>
      <c r="Z220" s="136"/>
      <c r="AA220" s="136"/>
    </row>
    <row r="221" spans="1:27" ht="15.75" customHeight="1">
      <c r="A221" s="136"/>
      <c r="B221" s="136"/>
      <c r="C221" s="136"/>
      <c r="D221" s="136"/>
      <c r="E221" s="136"/>
      <c r="F221" s="136"/>
      <c r="G221" s="136"/>
      <c r="H221" s="136"/>
      <c r="I221" s="136"/>
      <c r="J221" s="136"/>
      <c r="K221" s="136"/>
      <c r="L221" s="136"/>
      <c r="M221" s="136"/>
      <c r="N221" s="136"/>
      <c r="O221" s="136"/>
      <c r="P221" s="136"/>
      <c r="Q221" s="136"/>
      <c r="R221" s="136"/>
      <c r="S221" s="136"/>
      <c r="T221" s="136"/>
      <c r="U221" s="136"/>
      <c r="V221" s="136"/>
      <c r="W221" s="136"/>
      <c r="X221" s="136"/>
      <c r="Y221" s="136"/>
      <c r="Z221" s="136"/>
      <c r="AA221" s="136"/>
    </row>
    <row r="222" spans="1:27" ht="15.75" customHeight="1">
      <c r="A222" s="136"/>
      <c r="B222" s="136"/>
      <c r="C222" s="136"/>
      <c r="D222" s="136"/>
      <c r="E222" s="136"/>
      <c r="F222" s="136"/>
      <c r="G222" s="136"/>
      <c r="H222" s="136"/>
      <c r="I222" s="136"/>
      <c r="J222" s="136"/>
      <c r="K222" s="136"/>
      <c r="L222" s="136"/>
      <c r="M222" s="136"/>
      <c r="N222" s="136"/>
      <c r="O222" s="136"/>
      <c r="P222" s="136"/>
      <c r="Q222" s="136"/>
      <c r="R222" s="136"/>
      <c r="S222" s="136"/>
      <c r="T222" s="136"/>
      <c r="U222" s="136"/>
      <c r="V222" s="136"/>
      <c r="W222" s="136"/>
      <c r="X222" s="136"/>
      <c r="Y222" s="136"/>
      <c r="Z222" s="136"/>
      <c r="AA222" s="136"/>
    </row>
    <row r="223" spans="1:27" ht="15.75" customHeight="1">
      <c r="A223" s="136"/>
      <c r="B223" s="136"/>
      <c r="C223" s="136"/>
      <c r="D223" s="136"/>
      <c r="E223" s="136"/>
      <c r="F223" s="136"/>
      <c r="G223" s="136"/>
      <c r="H223" s="136"/>
      <c r="I223" s="136"/>
      <c r="J223" s="136"/>
      <c r="K223" s="136"/>
      <c r="L223" s="136"/>
      <c r="M223" s="136"/>
      <c r="N223" s="136"/>
      <c r="O223" s="136"/>
      <c r="P223" s="136"/>
      <c r="Q223" s="136"/>
      <c r="R223" s="136"/>
      <c r="S223" s="136"/>
      <c r="T223" s="136"/>
      <c r="U223" s="136"/>
      <c r="V223" s="136"/>
      <c r="W223" s="136"/>
      <c r="X223" s="136"/>
      <c r="Y223" s="136"/>
      <c r="Z223" s="136"/>
      <c r="AA223" s="136"/>
    </row>
    <row r="224" spans="1:27" ht="15.75" customHeight="1">
      <c r="A224" s="136"/>
      <c r="B224" s="136"/>
      <c r="C224" s="136"/>
      <c r="D224" s="136"/>
      <c r="E224" s="136"/>
      <c r="F224" s="136"/>
      <c r="G224" s="136"/>
      <c r="H224" s="136"/>
      <c r="I224" s="136"/>
      <c r="J224" s="136"/>
      <c r="K224" s="136"/>
      <c r="L224" s="136"/>
      <c r="M224" s="136"/>
      <c r="N224" s="136"/>
      <c r="O224" s="136"/>
      <c r="P224" s="136"/>
      <c r="Q224" s="136"/>
      <c r="R224" s="136"/>
      <c r="S224" s="136"/>
      <c r="T224" s="136"/>
      <c r="U224" s="136"/>
      <c r="V224" s="136"/>
      <c r="W224" s="136"/>
      <c r="X224" s="136"/>
      <c r="Y224" s="136"/>
      <c r="Z224" s="136"/>
      <c r="AA224" s="136"/>
    </row>
    <row r="225" spans="1:27" ht="15.75" customHeight="1">
      <c r="A225" s="136"/>
      <c r="B225" s="136"/>
      <c r="C225" s="136"/>
      <c r="D225" s="136"/>
      <c r="E225" s="136"/>
      <c r="F225" s="136"/>
      <c r="G225" s="136"/>
      <c r="H225" s="136"/>
      <c r="I225" s="136"/>
      <c r="J225" s="136"/>
      <c r="K225" s="136"/>
      <c r="L225" s="136"/>
      <c r="M225" s="136"/>
      <c r="N225" s="136"/>
      <c r="O225" s="136"/>
      <c r="P225" s="136"/>
      <c r="Q225" s="136"/>
      <c r="R225" s="136"/>
      <c r="S225" s="136"/>
      <c r="T225" s="136"/>
      <c r="U225" s="136"/>
      <c r="V225" s="136"/>
      <c r="W225" s="136"/>
      <c r="X225" s="136"/>
      <c r="Y225" s="136"/>
      <c r="Z225" s="136"/>
      <c r="AA225" s="136"/>
    </row>
    <row r="226" spans="1:27" ht="15.75" customHeight="1">
      <c r="A226" s="136"/>
      <c r="B226" s="136"/>
      <c r="C226" s="136"/>
      <c r="D226" s="136"/>
      <c r="E226" s="136"/>
      <c r="F226" s="136"/>
      <c r="G226" s="136"/>
      <c r="H226" s="136"/>
      <c r="I226" s="136"/>
      <c r="J226" s="136"/>
      <c r="K226" s="136"/>
      <c r="L226" s="136"/>
      <c r="M226" s="136"/>
      <c r="N226" s="136"/>
      <c r="O226" s="136"/>
      <c r="P226" s="136"/>
      <c r="Q226" s="136"/>
      <c r="R226" s="136"/>
      <c r="S226" s="136"/>
      <c r="T226" s="136"/>
      <c r="U226" s="136"/>
      <c r="V226" s="136"/>
      <c r="W226" s="136"/>
      <c r="X226" s="136"/>
      <c r="Y226" s="136"/>
      <c r="Z226" s="136"/>
      <c r="AA226" s="136"/>
    </row>
    <row r="227" spans="1:27" ht="15.75" customHeight="1">
      <c r="A227" s="136"/>
      <c r="B227" s="136"/>
      <c r="C227" s="136"/>
      <c r="D227" s="136"/>
      <c r="E227" s="136"/>
      <c r="F227" s="136"/>
      <c r="G227" s="136"/>
      <c r="H227" s="136"/>
      <c r="I227" s="136"/>
      <c r="J227" s="136"/>
      <c r="K227" s="136"/>
      <c r="L227" s="136"/>
      <c r="M227" s="136"/>
      <c r="N227" s="136"/>
      <c r="O227" s="136"/>
      <c r="P227" s="136"/>
      <c r="Q227" s="136"/>
      <c r="R227" s="136"/>
      <c r="S227" s="136"/>
      <c r="T227" s="136"/>
      <c r="U227" s="136"/>
      <c r="V227" s="136"/>
      <c r="W227" s="136"/>
      <c r="X227" s="136"/>
      <c r="Y227" s="136"/>
      <c r="Z227" s="136"/>
      <c r="AA227" s="136"/>
    </row>
    <row r="228" spans="1:27" ht="15.75" customHeight="1">
      <c r="A228" s="136"/>
      <c r="B228" s="136"/>
      <c r="C228" s="136"/>
      <c r="D228" s="136"/>
      <c r="E228" s="136"/>
      <c r="F228" s="136"/>
      <c r="G228" s="136"/>
      <c r="H228" s="136"/>
      <c r="I228" s="136"/>
      <c r="J228" s="136"/>
      <c r="K228" s="136"/>
      <c r="L228" s="136"/>
      <c r="M228" s="136"/>
      <c r="N228" s="136"/>
      <c r="O228" s="136"/>
      <c r="P228" s="136"/>
      <c r="Q228" s="136"/>
      <c r="R228" s="136"/>
      <c r="S228" s="136"/>
      <c r="T228" s="136"/>
      <c r="U228" s="136"/>
      <c r="V228" s="136"/>
      <c r="W228" s="136"/>
      <c r="X228" s="136"/>
      <c r="Y228" s="136"/>
      <c r="Z228" s="136"/>
      <c r="AA228" s="136"/>
    </row>
    <row r="229" spans="1:27" ht="15.75" customHeight="1">
      <c r="A229" s="136"/>
      <c r="B229" s="136"/>
      <c r="C229" s="136"/>
      <c r="D229" s="136"/>
      <c r="E229" s="136"/>
      <c r="F229" s="136"/>
      <c r="G229" s="136"/>
      <c r="H229" s="136"/>
      <c r="I229" s="136"/>
      <c r="J229" s="136"/>
      <c r="K229" s="136"/>
      <c r="L229" s="136"/>
      <c r="M229" s="136"/>
      <c r="N229" s="136"/>
      <c r="O229" s="136"/>
      <c r="P229" s="136"/>
      <c r="Q229" s="136"/>
      <c r="R229" s="136"/>
      <c r="S229" s="136"/>
      <c r="T229" s="136"/>
      <c r="U229" s="136"/>
      <c r="V229" s="136"/>
      <c r="W229" s="136"/>
      <c r="X229" s="136"/>
      <c r="Y229" s="136"/>
      <c r="Z229" s="136"/>
      <c r="AA229" s="136"/>
    </row>
    <row r="230" spans="1:27" ht="15.75" customHeight="1">
      <c r="A230" s="136"/>
      <c r="B230" s="136"/>
      <c r="C230" s="136"/>
      <c r="D230" s="136"/>
      <c r="E230" s="136"/>
      <c r="F230" s="136"/>
      <c r="G230" s="136"/>
      <c r="H230" s="136"/>
      <c r="I230" s="136"/>
      <c r="J230" s="136"/>
      <c r="K230" s="136"/>
      <c r="L230" s="136"/>
      <c r="M230" s="136"/>
      <c r="N230" s="136"/>
      <c r="O230" s="136"/>
      <c r="P230" s="136"/>
      <c r="Q230" s="136"/>
      <c r="R230" s="136"/>
      <c r="S230" s="136"/>
      <c r="T230" s="136"/>
      <c r="U230" s="136"/>
      <c r="V230" s="136"/>
      <c r="W230" s="136"/>
      <c r="X230" s="136"/>
      <c r="Y230" s="136"/>
      <c r="Z230" s="136"/>
      <c r="AA230" s="136"/>
    </row>
    <row r="231" spans="1:27" ht="15.75" customHeight="1">
      <c r="A231" s="136"/>
      <c r="B231" s="136"/>
      <c r="C231" s="136"/>
      <c r="D231" s="136"/>
      <c r="E231" s="136"/>
      <c r="F231" s="136"/>
      <c r="G231" s="136"/>
      <c r="H231" s="136"/>
      <c r="I231" s="136"/>
      <c r="J231" s="136"/>
      <c r="K231" s="136"/>
      <c r="L231" s="136"/>
      <c r="M231" s="136"/>
      <c r="N231" s="136"/>
      <c r="O231" s="136"/>
      <c r="P231" s="136"/>
      <c r="Q231" s="136"/>
      <c r="R231" s="136"/>
      <c r="S231" s="136"/>
      <c r="T231" s="136"/>
      <c r="U231" s="136"/>
      <c r="V231" s="136"/>
      <c r="W231" s="136"/>
      <c r="X231" s="136"/>
      <c r="Y231" s="136"/>
      <c r="Z231" s="136"/>
      <c r="AA231" s="136"/>
    </row>
    <row r="232" spans="1:27" ht="15.75" customHeight="1">
      <c r="A232" s="136"/>
      <c r="B232" s="136"/>
      <c r="C232" s="136"/>
      <c r="D232" s="136"/>
      <c r="E232" s="136"/>
      <c r="F232" s="136"/>
      <c r="G232" s="136"/>
      <c r="H232" s="136"/>
      <c r="I232" s="136"/>
      <c r="J232" s="136"/>
      <c r="K232" s="136"/>
      <c r="L232" s="136"/>
      <c r="M232" s="136"/>
      <c r="N232" s="136"/>
      <c r="O232" s="136"/>
      <c r="P232" s="136"/>
      <c r="Q232" s="136"/>
      <c r="R232" s="136"/>
      <c r="S232" s="136"/>
      <c r="T232" s="136"/>
      <c r="U232" s="136"/>
      <c r="V232" s="136"/>
      <c r="W232" s="136"/>
      <c r="X232" s="136"/>
      <c r="Y232" s="136"/>
      <c r="Z232" s="136"/>
      <c r="AA232" s="136"/>
    </row>
    <row r="233" spans="1:27" ht="15.75" customHeight="1">
      <c r="A233" s="136"/>
      <c r="B233" s="136"/>
      <c r="C233" s="136"/>
      <c r="D233" s="136"/>
      <c r="E233" s="136"/>
      <c r="F233" s="136"/>
      <c r="G233" s="136"/>
      <c r="H233" s="136"/>
      <c r="I233" s="136"/>
      <c r="J233" s="136"/>
      <c r="K233" s="136"/>
      <c r="L233" s="136"/>
      <c r="M233" s="136"/>
      <c r="N233" s="136"/>
      <c r="O233" s="136"/>
      <c r="P233" s="136"/>
      <c r="Q233" s="136"/>
      <c r="R233" s="136"/>
      <c r="S233" s="136"/>
      <c r="T233" s="136"/>
      <c r="U233" s="136"/>
      <c r="V233" s="136"/>
      <c r="W233" s="136"/>
      <c r="X233" s="136"/>
      <c r="Y233" s="136"/>
      <c r="Z233" s="136"/>
      <c r="AA233" s="136"/>
    </row>
    <row r="234" spans="1:27" ht="15.75" customHeight="1">
      <c r="A234" s="136"/>
      <c r="B234" s="136"/>
      <c r="C234" s="136"/>
      <c r="D234" s="136"/>
      <c r="E234" s="136"/>
      <c r="F234" s="136"/>
      <c r="G234" s="136"/>
      <c r="H234" s="136"/>
      <c r="I234" s="136"/>
      <c r="J234" s="136"/>
      <c r="K234" s="136"/>
      <c r="L234" s="136"/>
      <c r="M234" s="136"/>
      <c r="N234" s="136"/>
      <c r="O234" s="136"/>
      <c r="P234" s="136"/>
      <c r="Q234" s="136"/>
      <c r="R234" s="136"/>
      <c r="S234" s="136"/>
      <c r="T234" s="136"/>
      <c r="U234" s="136"/>
      <c r="V234" s="136"/>
      <c r="W234" s="136"/>
      <c r="X234" s="136"/>
      <c r="Y234" s="136"/>
      <c r="Z234" s="136"/>
      <c r="AA234" s="136"/>
    </row>
    <row r="235" spans="1:27" ht="15.75" customHeight="1">
      <c r="A235" s="136"/>
      <c r="B235" s="136"/>
      <c r="C235" s="136"/>
      <c r="D235" s="136"/>
      <c r="E235" s="136"/>
      <c r="F235" s="136"/>
      <c r="G235" s="136"/>
      <c r="H235" s="136"/>
      <c r="I235" s="136"/>
      <c r="J235" s="136"/>
      <c r="K235" s="136"/>
      <c r="L235" s="136"/>
      <c r="M235" s="136"/>
      <c r="N235" s="136"/>
      <c r="O235" s="136"/>
      <c r="P235" s="136"/>
      <c r="Q235" s="136"/>
      <c r="R235" s="136"/>
      <c r="S235" s="136"/>
      <c r="T235" s="136"/>
      <c r="U235" s="136"/>
      <c r="V235" s="136"/>
      <c r="W235" s="136"/>
      <c r="X235" s="136"/>
      <c r="Y235" s="136"/>
      <c r="Z235" s="136"/>
      <c r="AA235" s="136"/>
    </row>
    <row r="236" spans="1:27" ht="15.75" customHeight="1">
      <c r="A236" s="136"/>
      <c r="B236" s="136"/>
      <c r="C236" s="136"/>
      <c r="D236" s="136"/>
      <c r="E236" s="136"/>
      <c r="F236" s="136"/>
      <c r="G236" s="136"/>
      <c r="H236" s="136"/>
      <c r="I236" s="136"/>
      <c r="J236" s="136"/>
      <c r="K236" s="136"/>
      <c r="L236" s="136"/>
      <c r="M236" s="136"/>
      <c r="N236" s="136"/>
      <c r="O236" s="136"/>
      <c r="P236" s="136"/>
      <c r="Q236" s="136"/>
      <c r="R236" s="136"/>
      <c r="S236" s="136"/>
      <c r="T236" s="136"/>
      <c r="U236" s="136"/>
      <c r="V236" s="136"/>
      <c r="W236" s="136"/>
      <c r="X236" s="136"/>
      <c r="Y236" s="136"/>
      <c r="Z236" s="136"/>
      <c r="AA236" s="136"/>
    </row>
    <row r="237" spans="1:27" ht="15.75" customHeight="1">
      <c r="A237" s="136"/>
      <c r="B237" s="136"/>
      <c r="C237" s="136"/>
      <c r="D237" s="136"/>
      <c r="E237" s="136"/>
      <c r="F237" s="136"/>
      <c r="G237" s="136"/>
      <c r="H237" s="136"/>
      <c r="I237" s="136"/>
      <c r="J237" s="136"/>
      <c r="K237" s="136"/>
      <c r="L237" s="136"/>
      <c r="M237" s="136"/>
      <c r="N237" s="136"/>
      <c r="O237" s="136"/>
      <c r="P237" s="136"/>
      <c r="Q237" s="136"/>
      <c r="R237" s="136"/>
      <c r="S237" s="136"/>
      <c r="T237" s="136"/>
      <c r="U237" s="136"/>
      <c r="V237" s="136"/>
      <c r="W237" s="136"/>
      <c r="X237" s="136"/>
      <c r="Y237" s="136"/>
      <c r="Z237" s="136"/>
      <c r="AA237" s="136"/>
    </row>
    <row r="238" spans="1:27" ht="15.75" customHeight="1">
      <c r="A238" s="136"/>
      <c r="B238" s="136"/>
      <c r="C238" s="136"/>
      <c r="D238" s="136"/>
      <c r="E238" s="136"/>
      <c r="F238" s="136"/>
      <c r="G238" s="136"/>
      <c r="H238" s="136"/>
      <c r="I238" s="136"/>
      <c r="J238" s="136"/>
      <c r="K238" s="136"/>
      <c r="L238" s="136"/>
      <c r="M238" s="136"/>
      <c r="N238" s="136"/>
      <c r="O238" s="136"/>
      <c r="P238" s="136"/>
      <c r="Q238" s="136"/>
      <c r="R238" s="136"/>
      <c r="S238" s="136"/>
      <c r="T238" s="136"/>
      <c r="U238" s="136"/>
      <c r="V238" s="136"/>
      <c r="W238" s="136"/>
      <c r="X238" s="136"/>
      <c r="Y238" s="136"/>
      <c r="Z238" s="136"/>
      <c r="AA238" s="136"/>
    </row>
    <row r="239" spans="1:27" ht="15.75" customHeight="1">
      <c r="A239" s="136"/>
      <c r="B239" s="136"/>
      <c r="C239" s="136"/>
      <c r="D239" s="136"/>
      <c r="E239" s="136"/>
      <c r="F239" s="136"/>
      <c r="G239" s="136"/>
      <c r="H239" s="136"/>
      <c r="I239" s="136"/>
      <c r="J239" s="136"/>
      <c r="K239" s="136"/>
      <c r="L239" s="136"/>
      <c r="M239" s="136"/>
      <c r="N239" s="136"/>
      <c r="O239" s="136"/>
      <c r="P239" s="136"/>
      <c r="Q239" s="136"/>
      <c r="R239" s="136"/>
      <c r="S239" s="136"/>
      <c r="T239" s="136"/>
      <c r="U239" s="136"/>
      <c r="V239" s="136"/>
      <c r="W239" s="136"/>
      <c r="X239" s="136"/>
      <c r="Y239" s="136"/>
      <c r="Z239" s="136"/>
      <c r="AA239" s="136"/>
    </row>
    <row r="240" spans="1:27" ht="15.75" customHeight="1">
      <c r="A240" s="136"/>
      <c r="B240" s="136"/>
      <c r="C240" s="136"/>
      <c r="D240" s="136"/>
      <c r="E240" s="136"/>
      <c r="F240" s="136"/>
      <c r="G240" s="136"/>
      <c r="H240" s="136"/>
      <c r="I240" s="136"/>
      <c r="J240" s="136"/>
      <c r="K240" s="136"/>
      <c r="L240" s="136"/>
      <c r="M240" s="136"/>
      <c r="N240" s="136"/>
      <c r="O240" s="136"/>
      <c r="P240" s="136"/>
      <c r="Q240" s="136"/>
      <c r="R240" s="136"/>
      <c r="S240" s="136"/>
      <c r="T240" s="136"/>
      <c r="U240" s="136"/>
      <c r="V240" s="136"/>
      <c r="W240" s="136"/>
      <c r="X240" s="136"/>
      <c r="Y240" s="136"/>
      <c r="Z240" s="136"/>
      <c r="AA240" s="136"/>
    </row>
    <row r="241" spans="1:27" ht="15.75" customHeight="1">
      <c r="A241" s="136"/>
      <c r="B241" s="136"/>
      <c r="C241" s="136"/>
      <c r="D241" s="136"/>
      <c r="E241" s="136"/>
      <c r="F241" s="136"/>
      <c r="G241" s="136"/>
      <c r="H241" s="136"/>
      <c r="I241" s="136"/>
      <c r="J241" s="136"/>
      <c r="K241" s="136"/>
      <c r="L241" s="136"/>
      <c r="M241" s="136"/>
      <c r="N241" s="136"/>
      <c r="O241" s="136"/>
      <c r="P241" s="136"/>
      <c r="Q241" s="136"/>
      <c r="R241" s="136"/>
      <c r="S241" s="136"/>
      <c r="T241" s="136"/>
      <c r="U241" s="136"/>
      <c r="V241" s="136"/>
      <c r="W241" s="136"/>
      <c r="X241" s="136"/>
      <c r="Y241" s="136"/>
      <c r="Z241" s="136"/>
      <c r="AA241" s="136"/>
    </row>
    <row r="242" spans="1:27" ht="15.75" customHeight="1">
      <c r="A242" s="136"/>
      <c r="B242" s="136"/>
      <c r="C242" s="136"/>
      <c r="D242" s="136"/>
      <c r="E242" s="136"/>
      <c r="F242" s="136"/>
      <c r="G242" s="136"/>
      <c r="H242" s="136"/>
      <c r="I242" s="136"/>
      <c r="J242" s="136"/>
      <c r="K242" s="136"/>
      <c r="L242" s="136"/>
      <c r="M242" s="136"/>
      <c r="N242" s="136"/>
      <c r="O242" s="136"/>
      <c r="P242" s="136"/>
      <c r="Q242" s="136"/>
      <c r="R242" s="136"/>
      <c r="S242" s="136"/>
      <c r="T242" s="136"/>
      <c r="U242" s="136"/>
      <c r="V242" s="136"/>
      <c r="W242" s="136"/>
      <c r="X242" s="136"/>
      <c r="Y242" s="136"/>
      <c r="Z242" s="136"/>
      <c r="AA242" s="136"/>
    </row>
    <row r="243" spans="1:27" ht="15.75" customHeight="1">
      <c r="A243" s="136"/>
      <c r="B243" s="136"/>
      <c r="C243" s="136"/>
      <c r="D243" s="136"/>
      <c r="E243" s="136"/>
      <c r="F243" s="136"/>
      <c r="G243" s="136"/>
      <c r="H243" s="136"/>
      <c r="I243" s="136"/>
      <c r="J243" s="136"/>
      <c r="K243" s="136"/>
      <c r="L243" s="136"/>
      <c r="M243" s="136"/>
      <c r="N243" s="136"/>
      <c r="O243" s="136"/>
      <c r="P243" s="136"/>
      <c r="Q243" s="136"/>
      <c r="R243" s="136"/>
      <c r="S243" s="136"/>
      <c r="T243" s="136"/>
      <c r="U243" s="136"/>
      <c r="V243" s="136"/>
      <c r="W243" s="136"/>
      <c r="X243" s="136"/>
      <c r="Y243" s="136"/>
      <c r="Z243" s="136"/>
      <c r="AA243" s="136"/>
    </row>
    <row r="244" spans="1:27" ht="15.75" customHeight="1">
      <c r="A244" s="136"/>
      <c r="B244" s="136"/>
      <c r="C244" s="136"/>
      <c r="D244" s="136"/>
      <c r="E244" s="136"/>
      <c r="F244" s="136"/>
      <c r="G244" s="136"/>
      <c r="H244" s="136"/>
      <c r="I244" s="136"/>
      <c r="J244" s="136"/>
      <c r="K244" s="136"/>
      <c r="L244" s="136"/>
      <c r="M244" s="136"/>
      <c r="N244" s="136"/>
      <c r="O244" s="136"/>
      <c r="P244" s="136"/>
      <c r="Q244" s="136"/>
      <c r="R244" s="136"/>
      <c r="S244" s="136"/>
      <c r="T244" s="136"/>
      <c r="U244" s="136"/>
      <c r="V244" s="136"/>
      <c r="W244" s="136"/>
      <c r="X244" s="136"/>
      <c r="Y244" s="136"/>
      <c r="Z244" s="136"/>
      <c r="AA244" s="136"/>
    </row>
    <row r="245" spans="1:27" ht="15.75" customHeight="1">
      <c r="A245" s="136"/>
      <c r="B245" s="136"/>
      <c r="C245" s="136"/>
      <c r="D245" s="136"/>
      <c r="E245" s="136"/>
      <c r="F245" s="136"/>
      <c r="G245" s="136"/>
      <c r="H245" s="136"/>
      <c r="I245" s="136"/>
      <c r="J245" s="136"/>
      <c r="K245" s="136"/>
      <c r="L245" s="136"/>
      <c r="M245" s="136"/>
      <c r="N245" s="136"/>
      <c r="O245" s="136"/>
      <c r="P245" s="136"/>
      <c r="Q245" s="136"/>
      <c r="R245" s="136"/>
      <c r="S245" s="136"/>
      <c r="T245" s="136"/>
      <c r="U245" s="136"/>
      <c r="V245" s="136"/>
      <c r="W245" s="136"/>
      <c r="X245" s="136"/>
      <c r="Y245" s="136"/>
      <c r="Z245" s="136"/>
      <c r="AA245" s="136"/>
    </row>
    <row r="246" spans="1:27" ht="15.75" customHeight="1">
      <c r="A246" s="136"/>
      <c r="B246" s="136"/>
      <c r="C246" s="136"/>
      <c r="D246" s="136"/>
      <c r="E246" s="136"/>
      <c r="F246" s="136"/>
      <c r="G246" s="136"/>
      <c r="H246" s="136"/>
      <c r="I246" s="136"/>
      <c r="J246" s="136"/>
      <c r="K246" s="136"/>
      <c r="L246" s="136"/>
      <c r="M246" s="136"/>
      <c r="N246" s="136"/>
      <c r="O246" s="136"/>
      <c r="P246" s="136"/>
      <c r="Q246" s="136"/>
      <c r="R246" s="136"/>
      <c r="S246" s="136"/>
      <c r="T246" s="136"/>
      <c r="U246" s="136"/>
      <c r="V246" s="136"/>
      <c r="W246" s="136"/>
      <c r="X246" s="136"/>
      <c r="Y246" s="136"/>
      <c r="Z246" s="136"/>
      <c r="AA246" s="136"/>
    </row>
    <row r="247" spans="1:27" ht="15.75" customHeight="1">
      <c r="A247" s="136"/>
      <c r="B247" s="136"/>
      <c r="C247" s="136"/>
      <c r="D247" s="136"/>
      <c r="E247" s="136"/>
      <c r="F247" s="136"/>
      <c r="G247" s="136"/>
      <c r="H247" s="136"/>
      <c r="I247" s="136"/>
      <c r="J247" s="136"/>
      <c r="K247" s="136"/>
      <c r="L247" s="136"/>
      <c r="M247" s="136"/>
      <c r="N247" s="136"/>
      <c r="O247" s="136"/>
      <c r="P247" s="136"/>
      <c r="Q247" s="136"/>
      <c r="R247" s="136"/>
      <c r="S247" s="136"/>
      <c r="T247" s="136"/>
      <c r="U247" s="136"/>
      <c r="V247" s="136"/>
      <c r="W247" s="136"/>
      <c r="X247" s="136"/>
      <c r="Y247" s="136"/>
      <c r="Z247" s="136"/>
      <c r="AA247" s="136"/>
    </row>
    <row r="248" spans="1:27" ht="15.75" customHeight="1">
      <c r="A248" s="136"/>
      <c r="B248" s="136"/>
      <c r="C248" s="136"/>
      <c r="D248" s="136"/>
      <c r="E248" s="136"/>
      <c r="F248" s="136"/>
      <c r="G248" s="136"/>
      <c r="H248" s="136"/>
      <c r="I248" s="136"/>
      <c r="J248" s="136"/>
      <c r="K248" s="136"/>
      <c r="L248" s="136"/>
      <c r="M248" s="136"/>
      <c r="N248" s="136"/>
      <c r="O248" s="136"/>
      <c r="P248" s="136"/>
      <c r="Q248" s="136"/>
      <c r="R248" s="136"/>
      <c r="S248" s="136"/>
      <c r="T248" s="136"/>
      <c r="U248" s="136"/>
      <c r="V248" s="136"/>
      <c r="W248" s="136"/>
      <c r="X248" s="136"/>
      <c r="Y248" s="136"/>
      <c r="Z248" s="136"/>
      <c r="AA248" s="136"/>
    </row>
    <row r="249" spans="1:27" ht="15.75" customHeight="1">
      <c r="A249" s="136"/>
      <c r="B249" s="136"/>
      <c r="C249" s="136"/>
      <c r="D249" s="136"/>
      <c r="E249" s="136"/>
      <c r="F249" s="136"/>
      <c r="G249" s="136"/>
      <c r="H249" s="136"/>
      <c r="I249" s="136"/>
      <c r="J249" s="136"/>
      <c r="K249" s="136"/>
      <c r="L249" s="136"/>
      <c r="M249" s="136"/>
      <c r="N249" s="136"/>
      <c r="O249" s="136"/>
      <c r="P249" s="136"/>
      <c r="Q249" s="136"/>
      <c r="R249" s="136"/>
      <c r="S249" s="136"/>
      <c r="T249" s="136"/>
      <c r="U249" s="136"/>
      <c r="V249" s="136"/>
      <c r="W249" s="136"/>
      <c r="X249" s="136"/>
      <c r="Y249" s="136"/>
      <c r="Z249" s="136"/>
      <c r="AA249" s="136"/>
    </row>
    <row r="250" spans="1:27" ht="15.75" customHeight="1">
      <c r="A250" s="136"/>
      <c r="B250" s="136"/>
      <c r="C250" s="136"/>
      <c r="D250" s="136"/>
      <c r="E250" s="136"/>
      <c r="F250" s="136"/>
      <c r="G250" s="136"/>
      <c r="H250" s="136"/>
      <c r="I250" s="136"/>
      <c r="J250" s="136"/>
      <c r="K250" s="136"/>
      <c r="L250" s="136"/>
      <c r="M250" s="136"/>
      <c r="N250" s="136"/>
      <c r="O250" s="136"/>
      <c r="P250" s="136"/>
      <c r="Q250" s="136"/>
      <c r="R250" s="136"/>
      <c r="S250" s="136"/>
      <c r="T250" s="136"/>
      <c r="U250" s="136"/>
      <c r="V250" s="136"/>
      <c r="W250" s="136"/>
      <c r="X250" s="136"/>
      <c r="Y250" s="136"/>
      <c r="Z250" s="136"/>
      <c r="AA250" s="136"/>
    </row>
    <row r="251" spans="1:27" ht="15.75" customHeight="1">
      <c r="A251" s="136"/>
      <c r="B251" s="136"/>
      <c r="C251" s="136"/>
      <c r="D251" s="136"/>
      <c r="E251" s="136"/>
      <c r="F251" s="136"/>
      <c r="G251" s="136"/>
      <c r="H251" s="136"/>
      <c r="I251" s="136"/>
      <c r="J251" s="136"/>
      <c r="K251" s="136"/>
      <c r="L251" s="136"/>
      <c r="M251" s="136"/>
      <c r="N251" s="136"/>
      <c r="O251" s="136"/>
      <c r="P251" s="136"/>
      <c r="Q251" s="136"/>
      <c r="R251" s="136"/>
      <c r="S251" s="136"/>
      <c r="T251" s="136"/>
      <c r="U251" s="136"/>
      <c r="V251" s="136"/>
      <c r="W251" s="136"/>
      <c r="X251" s="136"/>
      <c r="Y251" s="136"/>
      <c r="Z251" s="136"/>
      <c r="AA251" s="136"/>
    </row>
    <row r="252" spans="1:27" ht="15.75" customHeight="1">
      <c r="A252" s="136"/>
      <c r="B252" s="136"/>
      <c r="C252" s="136"/>
      <c r="D252" s="136"/>
      <c r="E252" s="136"/>
      <c r="F252" s="136"/>
      <c r="G252" s="136"/>
      <c r="H252" s="136"/>
      <c r="I252" s="136"/>
      <c r="J252" s="136"/>
      <c r="K252" s="136"/>
      <c r="L252" s="136"/>
      <c r="M252" s="136"/>
      <c r="N252" s="136"/>
      <c r="O252" s="136"/>
      <c r="P252" s="136"/>
      <c r="Q252" s="136"/>
      <c r="R252" s="136"/>
      <c r="S252" s="136"/>
      <c r="T252" s="136"/>
      <c r="U252" s="136"/>
      <c r="V252" s="136"/>
      <c r="W252" s="136"/>
      <c r="X252" s="136"/>
      <c r="Y252" s="136"/>
      <c r="Z252" s="136"/>
      <c r="AA252" s="136"/>
    </row>
    <row r="253" spans="1:27" ht="15.75" customHeight="1">
      <c r="A253" s="136"/>
      <c r="B253" s="136"/>
      <c r="C253" s="136"/>
      <c r="D253" s="136"/>
      <c r="E253" s="136"/>
      <c r="F253" s="136"/>
      <c r="G253" s="136"/>
      <c r="H253" s="136"/>
      <c r="I253" s="136"/>
      <c r="J253" s="136"/>
      <c r="K253" s="136"/>
      <c r="L253" s="136"/>
      <c r="M253" s="136"/>
      <c r="N253" s="136"/>
      <c r="O253" s="136"/>
      <c r="P253" s="136"/>
      <c r="Q253" s="136"/>
      <c r="R253" s="136"/>
      <c r="S253" s="136"/>
      <c r="T253" s="136"/>
      <c r="U253" s="136"/>
      <c r="V253" s="136"/>
      <c r="W253" s="136"/>
      <c r="X253" s="136"/>
      <c r="Y253" s="136"/>
      <c r="Z253" s="136"/>
      <c r="AA253" s="136"/>
    </row>
    <row r="254" spans="1:27" ht="15.75" customHeight="1">
      <c r="A254" s="136"/>
      <c r="B254" s="136"/>
      <c r="C254" s="136"/>
      <c r="D254" s="136"/>
      <c r="E254" s="136"/>
      <c r="F254" s="136"/>
      <c r="G254" s="136"/>
      <c r="H254" s="136"/>
      <c r="I254" s="136"/>
      <c r="J254" s="136"/>
      <c r="K254" s="136"/>
      <c r="L254" s="136"/>
      <c r="M254" s="136"/>
      <c r="N254" s="136"/>
      <c r="O254" s="136"/>
      <c r="P254" s="136"/>
      <c r="Q254" s="136"/>
      <c r="R254" s="136"/>
      <c r="S254" s="136"/>
      <c r="T254" s="136"/>
      <c r="U254" s="136"/>
      <c r="V254" s="136"/>
      <c r="W254" s="136"/>
      <c r="X254" s="136"/>
      <c r="Y254" s="136"/>
      <c r="Z254" s="136"/>
      <c r="AA254" s="136"/>
    </row>
    <row r="255" spans="1:27" ht="15.75" customHeight="1">
      <c r="A255" s="136"/>
      <c r="B255" s="136"/>
      <c r="C255" s="136"/>
      <c r="D255" s="136"/>
      <c r="E255" s="136"/>
      <c r="F255" s="136"/>
      <c r="G255" s="136"/>
      <c r="H255" s="136"/>
      <c r="I255" s="136"/>
      <c r="J255" s="136"/>
      <c r="K255" s="136"/>
      <c r="L255" s="136"/>
      <c r="M255" s="136"/>
      <c r="N255" s="136"/>
      <c r="O255" s="136"/>
      <c r="P255" s="136"/>
      <c r="Q255" s="136"/>
      <c r="R255" s="136"/>
      <c r="S255" s="136"/>
      <c r="T255" s="136"/>
      <c r="U255" s="136"/>
      <c r="V255" s="136"/>
      <c r="W255" s="136"/>
      <c r="X255" s="136"/>
      <c r="Y255" s="136"/>
      <c r="Z255" s="136"/>
      <c r="AA255" s="136"/>
    </row>
    <row r="256" spans="1:27" ht="15.75" customHeight="1">
      <c r="A256" s="136"/>
      <c r="B256" s="136"/>
      <c r="C256" s="136"/>
      <c r="D256" s="136"/>
      <c r="E256" s="136"/>
      <c r="F256" s="136"/>
      <c r="G256" s="136"/>
      <c r="H256" s="136"/>
      <c r="I256" s="136"/>
      <c r="J256" s="136"/>
      <c r="K256" s="136"/>
      <c r="L256" s="136"/>
      <c r="M256" s="136"/>
      <c r="N256" s="136"/>
      <c r="O256" s="136"/>
      <c r="P256" s="136"/>
      <c r="Q256" s="136"/>
      <c r="R256" s="136"/>
      <c r="S256" s="136"/>
      <c r="T256" s="136"/>
      <c r="U256" s="136"/>
      <c r="V256" s="136"/>
      <c r="W256" s="136"/>
      <c r="X256" s="136"/>
      <c r="Y256" s="136"/>
      <c r="Z256" s="136"/>
      <c r="AA256" s="136"/>
    </row>
    <row r="257" spans="1:27" ht="15.75" customHeight="1">
      <c r="A257" s="136"/>
      <c r="B257" s="136"/>
      <c r="C257" s="136"/>
      <c r="D257" s="136"/>
      <c r="E257" s="136"/>
      <c r="F257" s="136"/>
      <c r="G257" s="136"/>
      <c r="H257" s="136"/>
      <c r="I257" s="136"/>
      <c r="J257" s="136"/>
      <c r="K257" s="136"/>
      <c r="L257" s="136"/>
      <c r="M257" s="136"/>
      <c r="N257" s="136"/>
      <c r="O257" s="136"/>
      <c r="P257" s="136"/>
      <c r="Q257" s="136"/>
      <c r="R257" s="136"/>
      <c r="S257" s="136"/>
      <c r="T257" s="136"/>
      <c r="U257" s="136"/>
      <c r="V257" s="136"/>
      <c r="W257" s="136"/>
      <c r="X257" s="136"/>
      <c r="Y257" s="136"/>
      <c r="Z257" s="136"/>
      <c r="AA257" s="136"/>
    </row>
    <row r="258" spans="1:27" ht="15.75" customHeight="1">
      <c r="A258" s="136"/>
      <c r="B258" s="136"/>
      <c r="C258" s="136"/>
      <c r="D258" s="136"/>
      <c r="E258" s="136"/>
      <c r="F258" s="136"/>
      <c r="G258" s="136"/>
      <c r="H258" s="136"/>
      <c r="I258" s="136"/>
      <c r="J258" s="136"/>
      <c r="K258" s="136"/>
      <c r="L258" s="136"/>
      <c r="M258" s="136"/>
      <c r="N258" s="136"/>
      <c r="O258" s="136"/>
      <c r="P258" s="136"/>
      <c r="Q258" s="136"/>
      <c r="R258" s="136"/>
      <c r="S258" s="136"/>
      <c r="T258" s="136"/>
      <c r="U258" s="136"/>
      <c r="V258" s="136"/>
      <c r="W258" s="136"/>
      <c r="X258" s="136"/>
      <c r="Y258" s="136"/>
      <c r="Z258" s="136"/>
      <c r="AA258" s="136"/>
    </row>
    <row r="259" spans="1:27" ht="15.75" customHeight="1">
      <c r="A259" s="136"/>
      <c r="B259" s="136"/>
      <c r="C259" s="136"/>
      <c r="D259" s="136"/>
      <c r="E259" s="136"/>
      <c r="F259" s="136"/>
      <c r="G259" s="136"/>
      <c r="H259" s="136"/>
      <c r="I259" s="136"/>
      <c r="J259" s="136"/>
      <c r="K259" s="136"/>
      <c r="L259" s="136"/>
      <c r="M259" s="136"/>
      <c r="N259" s="136"/>
      <c r="O259" s="136"/>
      <c r="P259" s="136"/>
      <c r="Q259" s="136"/>
      <c r="R259" s="136"/>
      <c r="S259" s="136"/>
      <c r="T259" s="136"/>
      <c r="U259" s="136"/>
      <c r="V259" s="136"/>
      <c r="W259" s="136"/>
      <c r="X259" s="136"/>
      <c r="Y259" s="136"/>
      <c r="Z259" s="136"/>
      <c r="AA259" s="136"/>
    </row>
    <row r="260" spans="1:27" ht="15.75" customHeight="1">
      <c r="A260" s="136"/>
      <c r="B260" s="136"/>
      <c r="C260" s="136"/>
      <c r="D260" s="136"/>
      <c r="E260" s="136"/>
      <c r="F260" s="136"/>
      <c r="G260" s="136"/>
      <c r="H260" s="136"/>
      <c r="I260" s="136"/>
      <c r="J260" s="136"/>
      <c r="K260" s="136"/>
      <c r="L260" s="136"/>
      <c r="M260" s="136"/>
      <c r="N260" s="136"/>
      <c r="O260" s="136"/>
      <c r="P260" s="136"/>
      <c r="Q260" s="136"/>
      <c r="R260" s="136"/>
      <c r="S260" s="136"/>
      <c r="T260" s="136"/>
      <c r="U260" s="136"/>
      <c r="V260" s="136"/>
      <c r="W260" s="136"/>
      <c r="X260" s="136"/>
      <c r="Y260" s="136"/>
      <c r="Z260" s="136"/>
      <c r="AA260" s="136"/>
    </row>
    <row r="261" spans="1:27" ht="15.75" customHeight="1">
      <c r="A261" s="136"/>
      <c r="B261" s="136"/>
      <c r="C261" s="136"/>
      <c r="D261" s="136"/>
      <c r="E261" s="136"/>
      <c r="F261" s="136"/>
      <c r="G261" s="136"/>
      <c r="H261" s="136"/>
      <c r="I261" s="136"/>
      <c r="J261" s="136"/>
      <c r="K261" s="136"/>
      <c r="L261" s="136"/>
      <c r="M261" s="136"/>
      <c r="N261" s="136"/>
      <c r="O261" s="136"/>
      <c r="P261" s="136"/>
      <c r="Q261" s="136"/>
      <c r="R261" s="136"/>
      <c r="S261" s="136"/>
      <c r="T261" s="136"/>
      <c r="U261" s="136"/>
      <c r="V261" s="136"/>
      <c r="W261" s="136"/>
      <c r="X261" s="136"/>
      <c r="Y261" s="136"/>
      <c r="Z261" s="136"/>
      <c r="AA261" s="136"/>
    </row>
    <row r="262" spans="1:27" ht="15.75" customHeight="1">
      <c r="A262" s="136"/>
      <c r="B262" s="136"/>
      <c r="C262" s="136"/>
      <c r="D262" s="136"/>
      <c r="E262" s="136"/>
      <c r="F262" s="136"/>
      <c r="G262" s="136"/>
      <c r="H262" s="136"/>
      <c r="I262" s="136"/>
      <c r="J262" s="136"/>
      <c r="K262" s="136"/>
      <c r="L262" s="136"/>
      <c r="M262" s="136"/>
      <c r="N262" s="136"/>
      <c r="O262" s="136"/>
      <c r="P262" s="136"/>
      <c r="Q262" s="136"/>
      <c r="R262" s="136"/>
      <c r="S262" s="136"/>
      <c r="T262" s="136"/>
      <c r="U262" s="136"/>
      <c r="V262" s="136"/>
      <c r="W262" s="136"/>
      <c r="X262" s="136"/>
      <c r="Y262" s="136"/>
      <c r="Z262" s="136"/>
      <c r="AA262" s="136"/>
    </row>
    <row r="263" spans="1:27" ht="15.75" customHeight="1">
      <c r="A263" s="136"/>
      <c r="B263" s="136"/>
      <c r="C263" s="136"/>
      <c r="D263" s="136"/>
      <c r="E263" s="136"/>
      <c r="F263" s="136"/>
      <c r="G263" s="136"/>
      <c r="H263" s="136"/>
      <c r="I263" s="136"/>
      <c r="J263" s="136"/>
      <c r="K263" s="136"/>
      <c r="L263" s="136"/>
      <c r="M263" s="136"/>
      <c r="N263" s="136"/>
      <c r="O263" s="136"/>
      <c r="P263" s="136"/>
      <c r="Q263" s="136"/>
      <c r="R263" s="136"/>
      <c r="S263" s="136"/>
      <c r="T263" s="136"/>
      <c r="U263" s="136"/>
      <c r="V263" s="136"/>
      <c r="W263" s="136"/>
      <c r="X263" s="136"/>
      <c r="Y263" s="136"/>
      <c r="Z263" s="136"/>
      <c r="AA263" s="136"/>
    </row>
    <row r="264" spans="1:27" ht="15.75" customHeight="1">
      <c r="A264" s="136"/>
      <c r="B264" s="136"/>
      <c r="C264" s="136"/>
      <c r="D264" s="136"/>
      <c r="E264" s="136"/>
      <c r="F264" s="136"/>
      <c r="G264" s="136"/>
      <c r="H264" s="136"/>
      <c r="I264" s="136"/>
      <c r="J264" s="136"/>
      <c r="K264" s="136"/>
      <c r="L264" s="136"/>
      <c r="M264" s="136"/>
      <c r="N264" s="136"/>
      <c r="O264" s="136"/>
      <c r="P264" s="136"/>
      <c r="Q264" s="136"/>
      <c r="R264" s="136"/>
      <c r="S264" s="136"/>
      <c r="T264" s="136"/>
      <c r="U264" s="136"/>
      <c r="V264" s="136"/>
      <c r="W264" s="136"/>
      <c r="X264" s="136"/>
      <c r="Y264" s="136"/>
      <c r="Z264" s="136"/>
      <c r="AA264" s="136"/>
    </row>
    <row r="265" spans="1:27" ht="15.75" customHeight="1">
      <c r="A265" s="136"/>
      <c r="B265" s="136"/>
      <c r="C265" s="136"/>
      <c r="D265" s="136"/>
      <c r="E265" s="136"/>
      <c r="F265" s="136"/>
      <c r="G265" s="136"/>
      <c r="H265" s="136"/>
      <c r="I265" s="136"/>
      <c r="J265" s="136"/>
      <c r="K265" s="136"/>
      <c r="L265" s="136"/>
      <c r="M265" s="136"/>
      <c r="N265" s="136"/>
      <c r="O265" s="136"/>
      <c r="P265" s="136"/>
      <c r="Q265" s="136"/>
      <c r="R265" s="136"/>
      <c r="S265" s="136"/>
      <c r="T265" s="136"/>
      <c r="U265" s="136"/>
      <c r="V265" s="136"/>
      <c r="W265" s="136"/>
      <c r="X265" s="136"/>
      <c r="Y265" s="136"/>
      <c r="Z265" s="136"/>
      <c r="AA265" s="136"/>
    </row>
    <row r="266" spans="1:27" ht="15.75" customHeight="1">
      <c r="A266" s="136"/>
      <c r="B266" s="136"/>
      <c r="C266" s="136"/>
      <c r="D266" s="136"/>
      <c r="E266" s="136"/>
      <c r="F266" s="136"/>
      <c r="G266" s="136"/>
      <c r="H266" s="136"/>
      <c r="I266" s="136"/>
      <c r="J266" s="136"/>
      <c r="K266" s="136"/>
      <c r="L266" s="136"/>
      <c r="M266" s="136"/>
      <c r="N266" s="136"/>
      <c r="O266" s="136"/>
      <c r="P266" s="136"/>
      <c r="Q266" s="136"/>
      <c r="R266" s="136"/>
      <c r="S266" s="136"/>
      <c r="T266" s="136"/>
      <c r="U266" s="136"/>
      <c r="V266" s="136"/>
      <c r="W266" s="136"/>
      <c r="X266" s="136"/>
      <c r="Y266" s="136"/>
      <c r="Z266" s="136"/>
      <c r="AA266" s="136"/>
    </row>
    <row r="267" spans="1:27" ht="15.75" customHeight="1">
      <c r="A267" s="136"/>
      <c r="B267" s="136"/>
      <c r="C267" s="136"/>
      <c r="D267" s="136"/>
      <c r="E267" s="136"/>
      <c r="F267" s="136"/>
      <c r="G267" s="136"/>
      <c r="H267" s="136"/>
      <c r="I267" s="136"/>
      <c r="J267" s="136"/>
      <c r="K267" s="136"/>
      <c r="L267" s="136"/>
      <c r="M267" s="136"/>
      <c r="N267" s="136"/>
      <c r="O267" s="136"/>
      <c r="P267" s="136"/>
      <c r="Q267" s="136"/>
      <c r="R267" s="136"/>
      <c r="S267" s="136"/>
      <c r="T267" s="136"/>
      <c r="U267" s="136"/>
      <c r="V267" s="136"/>
      <c r="W267" s="136"/>
      <c r="X267" s="136"/>
      <c r="Y267" s="136"/>
      <c r="Z267" s="136"/>
      <c r="AA267" s="136"/>
    </row>
    <row r="268" spans="1:27" ht="15.75" customHeight="1">
      <c r="A268" s="136"/>
      <c r="B268" s="136"/>
      <c r="C268" s="136"/>
      <c r="D268" s="136"/>
      <c r="E268" s="136"/>
      <c r="F268" s="136"/>
      <c r="G268" s="136"/>
      <c r="H268" s="136"/>
      <c r="I268" s="136"/>
      <c r="J268" s="136"/>
      <c r="K268" s="136"/>
      <c r="L268" s="136"/>
      <c r="M268" s="136"/>
      <c r="N268" s="136"/>
      <c r="O268" s="136"/>
      <c r="P268" s="136"/>
      <c r="Q268" s="136"/>
      <c r="R268" s="136"/>
      <c r="S268" s="136"/>
      <c r="T268" s="136"/>
      <c r="U268" s="136"/>
      <c r="V268" s="136"/>
      <c r="W268" s="136"/>
      <c r="X268" s="136"/>
      <c r="Y268" s="136"/>
      <c r="Z268" s="136"/>
      <c r="AA268" s="136"/>
    </row>
    <row r="269" spans="1:27" ht="15.75" customHeight="1">
      <c r="A269" s="136"/>
      <c r="B269" s="136"/>
      <c r="C269" s="136"/>
      <c r="D269" s="136"/>
      <c r="E269" s="136"/>
      <c r="F269" s="136"/>
      <c r="G269" s="136"/>
      <c r="H269" s="136"/>
      <c r="I269" s="136"/>
      <c r="J269" s="136"/>
      <c r="K269" s="136"/>
      <c r="L269" s="136"/>
      <c r="M269" s="136"/>
      <c r="N269" s="136"/>
      <c r="O269" s="136"/>
      <c r="P269" s="136"/>
      <c r="Q269" s="136"/>
      <c r="R269" s="136"/>
      <c r="S269" s="136"/>
      <c r="T269" s="136"/>
      <c r="U269" s="136"/>
      <c r="V269" s="136"/>
      <c r="W269" s="136"/>
      <c r="X269" s="136"/>
      <c r="Y269" s="136"/>
      <c r="Z269" s="136"/>
      <c r="AA269" s="136"/>
    </row>
    <row r="270" spans="1:27" ht="15.75" customHeight="1">
      <c r="A270" s="136"/>
      <c r="B270" s="136"/>
      <c r="C270" s="136"/>
      <c r="D270" s="136"/>
      <c r="E270" s="136"/>
      <c r="F270" s="136"/>
      <c r="G270" s="136"/>
      <c r="H270" s="136"/>
      <c r="I270" s="136"/>
      <c r="J270" s="136"/>
      <c r="K270" s="136"/>
      <c r="L270" s="136"/>
      <c r="M270" s="136"/>
      <c r="N270" s="136"/>
      <c r="O270" s="136"/>
      <c r="P270" s="136"/>
      <c r="Q270" s="136"/>
      <c r="R270" s="136"/>
      <c r="S270" s="136"/>
      <c r="T270" s="136"/>
      <c r="U270" s="136"/>
      <c r="V270" s="136"/>
      <c r="W270" s="136"/>
      <c r="X270" s="136"/>
      <c r="Y270" s="136"/>
      <c r="Z270" s="136"/>
      <c r="AA270" s="136"/>
    </row>
    <row r="271" spans="1:27" ht="15.75" customHeight="1">
      <c r="A271" s="136"/>
      <c r="B271" s="136"/>
      <c r="C271" s="136"/>
      <c r="D271" s="136"/>
      <c r="E271" s="136"/>
      <c r="F271" s="136"/>
      <c r="G271" s="136"/>
      <c r="H271" s="136"/>
      <c r="I271" s="136"/>
      <c r="J271" s="136"/>
      <c r="K271" s="136"/>
      <c r="L271" s="136"/>
      <c r="M271" s="136"/>
      <c r="N271" s="136"/>
      <c r="O271" s="136"/>
      <c r="P271" s="136"/>
      <c r="Q271" s="136"/>
      <c r="R271" s="136"/>
      <c r="S271" s="136"/>
      <c r="T271" s="136"/>
      <c r="U271" s="136"/>
      <c r="V271" s="136"/>
      <c r="W271" s="136"/>
      <c r="X271" s="136"/>
      <c r="Y271" s="136"/>
      <c r="Z271" s="136"/>
      <c r="AA271" s="136"/>
    </row>
    <row r="272" spans="1:27" ht="15.75" customHeight="1">
      <c r="A272" s="136"/>
      <c r="B272" s="136"/>
      <c r="C272" s="136"/>
      <c r="D272" s="136"/>
      <c r="E272" s="136"/>
      <c r="F272" s="136"/>
      <c r="G272" s="136"/>
      <c r="H272" s="136"/>
      <c r="I272" s="136"/>
      <c r="J272" s="136"/>
      <c r="K272" s="136"/>
      <c r="L272" s="136"/>
      <c r="M272" s="136"/>
      <c r="N272" s="136"/>
      <c r="O272" s="136"/>
      <c r="P272" s="136"/>
      <c r="Q272" s="136"/>
      <c r="R272" s="136"/>
      <c r="S272" s="136"/>
      <c r="T272" s="136"/>
      <c r="U272" s="136"/>
      <c r="V272" s="136"/>
      <c r="W272" s="136"/>
      <c r="X272" s="136"/>
      <c r="Y272" s="136"/>
      <c r="Z272" s="136"/>
      <c r="AA272" s="136"/>
    </row>
    <row r="273" spans="1:27" ht="15.75" customHeight="1">
      <c r="A273" s="136"/>
      <c r="B273" s="136"/>
      <c r="C273" s="136"/>
      <c r="D273" s="136"/>
      <c r="E273" s="136"/>
      <c r="F273" s="136"/>
      <c r="G273" s="136"/>
      <c r="H273" s="136"/>
      <c r="I273" s="136"/>
      <c r="J273" s="136"/>
      <c r="K273" s="136"/>
      <c r="L273" s="136"/>
      <c r="M273" s="136"/>
      <c r="N273" s="136"/>
      <c r="O273" s="136"/>
      <c r="P273" s="136"/>
      <c r="Q273" s="136"/>
      <c r="R273" s="136"/>
      <c r="S273" s="136"/>
      <c r="T273" s="136"/>
      <c r="U273" s="136"/>
      <c r="V273" s="136"/>
      <c r="W273" s="136"/>
      <c r="X273" s="136"/>
      <c r="Y273" s="136"/>
      <c r="Z273" s="136"/>
      <c r="AA273" s="136"/>
    </row>
    <row r="274" spans="1:27" ht="15.75" customHeight="1">
      <c r="A274" s="136"/>
      <c r="B274" s="136"/>
      <c r="C274" s="136"/>
      <c r="D274" s="136"/>
      <c r="E274" s="136"/>
      <c r="F274" s="136"/>
      <c r="G274" s="136"/>
      <c r="H274" s="136"/>
      <c r="I274" s="136"/>
      <c r="J274" s="136"/>
      <c r="K274" s="136"/>
      <c r="L274" s="136"/>
      <c r="M274" s="136"/>
      <c r="N274" s="136"/>
      <c r="O274" s="136"/>
      <c r="P274" s="136"/>
      <c r="Q274" s="136"/>
      <c r="R274" s="136"/>
      <c r="S274" s="136"/>
      <c r="T274" s="136"/>
      <c r="U274" s="136"/>
      <c r="V274" s="136"/>
      <c r="W274" s="136"/>
      <c r="X274" s="136"/>
      <c r="Y274" s="136"/>
      <c r="Z274" s="136"/>
      <c r="AA274" s="136"/>
    </row>
    <row r="275" spans="1:27" ht="15.75" customHeight="1">
      <c r="A275" s="136"/>
      <c r="B275" s="136"/>
      <c r="C275" s="136"/>
      <c r="D275" s="136"/>
      <c r="E275" s="136"/>
      <c r="F275" s="136"/>
      <c r="G275" s="136"/>
      <c r="H275" s="136"/>
      <c r="I275" s="136"/>
      <c r="J275" s="136"/>
      <c r="K275" s="136"/>
      <c r="L275" s="136"/>
      <c r="M275" s="136"/>
      <c r="N275" s="136"/>
      <c r="O275" s="136"/>
      <c r="P275" s="136"/>
      <c r="Q275" s="136"/>
      <c r="R275" s="136"/>
      <c r="S275" s="136"/>
      <c r="T275" s="136"/>
      <c r="U275" s="136"/>
      <c r="V275" s="136"/>
      <c r="W275" s="136"/>
      <c r="X275" s="136"/>
      <c r="Y275" s="136"/>
      <c r="Z275" s="136"/>
      <c r="AA275" s="136"/>
    </row>
    <row r="276" spans="1:27" ht="15.75" customHeight="1">
      <c r="A276" s="136"/>
      <c r="B276" s="136"/>
      <c r="C276" s="136"/>
      <c r="D276" s="136"/>
      <c r="E276" s="136"/>
      <c r="F276" s="136"/>
      <c r="G276" s="136"/>
      <c r="H276" s="136"/>
      <c r="I276" s="136"/>
      <c r="J276" s="136"/>
      <c r="K276" s="136"/>
      <c r="L276" s="136"/>
      <c r="M276" s="136"/>
      <c r="N276" s="136"/>
      <c r="O276" s="136"/>
      <c r="P276" s="136"/>
      <c r="Q276" s="136"/>
      <c r="R276" s="136"/>
      <c r="S276" s="136"/>
      <c r="T276" s="136"/>
      <c r="U276" s="136"/>
      <c r="V276" s="136"/>
      <c r="W276" s="136"/>
      <c r="X276" s="136"/>
      <c r="Y276" s="136"/>
      <c r="Z276" s="136"/>
      <c r="AA276" s="136"/>
    </row>
    <row r="277" spans="1:27" ht="15.75" customHeight="1">
      <c r="A277" s="136"/>
      <c r="B277" s="136"/>
      <c r="C277" s="136"/>
      <c r="D277" s="136"/>
      <c r="E277" s="136"/>
      <c r="F277" s="136"/>
      <c r="G277" s="136"/>
      <c r="H277" s="136"/>
      <c r="I277" s="136"/>
      <c r="J277" s="136"/>
      <c r="K277" s="136"/>
      <c r="L277" s="136"/>
      <c r="M277" s="136"/>
      <c r="N277" s="136"/>
      <c r="O277" s="136"/>
      <c r="P277" s="136"/>
      <c r="Q277" s="136"/>
      <c r="R277" s="136"/>
      <c r="S277" s="136"/>
      <c r="T277" s="136"/>
      <c r="U277" s="136"/>
      <c r="V277" s="136"/>
      <c r="W277" s="136"/>
      <c r="X277" s="136"/>
      <c r="Y277" s="136"/>
      <c r="Z277" s="136"/>
      <c r="AA277" s="136"/>
    </row>
    <row r="278" spans="1:27" ht="15.75" customHeight="1">
      <c r="A278" s="136"/>
      <c r="B278" s="136"/>
      <c r="C278" s="136"/>
      <c r="D278" s="136"/>
      <c r="E278" s="136"/>
      <c r="F278" s="136"/>
      <c r="G278" s="136"/>
      <c r="H278" s="136"/>
      <c r="I278" s="136"/>
      <c r="J278" s="136"/>
      <c r="K278" s="136"/>
      <c r="L278" s="136"/>
      <c r="M278" s="136"/>
      <c r="N278" s="136"/>
      <c r="O278" s="136"/>
      <c r="P278" s="136"/>
      <c r="Q278" s="136"/>
      <c r="R278" s="136"/>
      <c r="S278" s="136"/>
      <c r="T278" s="136"/>
      <c r="U278" s="136"/>
      <c r="V278" s="136"/>
      <c r="W278" s="136"/>
      <c r="X278" s="136"/>
      <c r="Y278" s="136"/>
      <c r="Z278" s="136"/>
      <c r="AA278" s="136"/>
    </row>
    <row r="279" spans="1:27" ht="15.75" customHeight="1">
      <c r="A279" s="136"/>
      <c r="B279" s="136"/>
      <c r="C279" s="136"/>
      <c r="D279" s="136"/>
      <c r="E279" s="136"/>
      <c r="F279" s="136"/>
      <c r="G279" s="136"/>
      <c r="H279" s="136"/>
      <c r="I279" s="136"/>
      <c r="J279" s="136"/>
      <c r="K279" s="136"/>
      <c r="L279" s="136"/>
      <c r="M279" s="136"/>
      <c r="N279" s="136"/>
      <c r="O279" s="136"/>
      <c r="P279" s="136"/>
      <c r="Q279" s="136"/>
      <c r="R279" s="136"/>
      <c r="S279" s="136"/>
      <c r="T279" s="136"/>
      <c r="U279" s="136"/>
      <c r="V279" s="136"/>
      <c r="W279" s="136"/>
      <c r="X279" s="136"/>
      <c r="Y279" s="136"/>
      <c r="Z279" s="136"/>
      <c r="AA279" s="136"/>
    </row>
    <row r="280" spans="1:27" ht="15.75" customHeight="1">
      <c r="A280" s="136"/>
      <c r="B280" s="136"/>
      <c r="C280" s="136"/>
      <c r="D280" s="136"/>
      <c r="E280" s="136"/>
      <c r="F280" s="136"/>
      <c r="G280" s="136"/>
      <c r="H280" s="136"/>
      <c r="I280" s="136"/>
      <c r="J280" s="136"/>
      <c r="K280" s="136"/>
      <c r="L280" s="136"/>
      <c r="M280" s="136"/>
      <c r="N280" s="136"/>
      <c r="O280" s="136"/>
      <c r="P280" s="136"/>
      <c r="Q280" s="136"/>
      <c r="R280" s="136"/>
      <c r="S280" s="136"/>
      <c r="T280" s="136"/>
      <c r="U280" s="136"/>
      <c r="V280" s="136"/>
      <c r="W280" s="136"/>
      <c r="X280" s="136"/>
      <c r="Y280" s="136"/>
      <c r="Z280" s="136"/>
      <c r="AA280" s="136"/>
    </row>
    <row r="281" spans="1:27" ht="15.75" customHeight="1">
      <c r="A281" s="136"/>
      <c r="B281" s="136"/>
      <c r="C281" s="136"/>
      <c r="D281" s="136"/>
      <c r="E281" s="136"/>
      <c r="F281" s="136"/>
      <c r="G281" s="136"/>
      <c r="H281" s="136"/>
      <c r="I281" s="136"/>
      <c r="J281" s="136"/>
      <c r="K281" s="136"/>
      <c r="L281" s="136"/>
      <c r="M281" s="136"/>
      <c r="N281" s="136"/>
      <c r="O281" s="136"/>
      <c r="P281" s="136"/>
      <c r="Q281" s="136"/>
      <c r="R281" s="136"/>
      <c r="S281" s="136"/>
      <c r="T281" s="136"/>
      <c r="U281" s="136"/>
      <c r="V281" s="136"/>
      <c r="W281" s="136"/>
      <c r="X281" s="136"/>
      <c r="Y281" s="136"/>
      <c r="Z281" s="136"/>
      <c r="AA281" s="136"/>
    </row>
    <row r="282" spans="1:27" ht="15.75" customHeight="1"/>
    <row r="283" spans="1:27" ht="15.75" customHeight="1"/>
    <row r="284" spans="1:27" ht="15.75" customHeight="1"/>
    <row r="285" spans="1:27" ht="15.75" customHeight="1"/>
    <row r="286" spans="1:27" ht="15.75" customHeight="1"/>
    <row r="287" spans="1:27" ht="15.75" customHeight="1"/>
    <row r="288" spans="1:27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</sheetData>
  <mergeCells count="63">
    <mergeCell ref="A1:A3"/>
    <mergeCell ref="B1:AA1"/>
    <mergeCell ref="B2:AA2"/>
    <mergeCell ref="B3:AA3"/>
    <mergeCell ref="C4:AA4"/>
    <mergeCell ref="A5:B5"/>
    <mergeCell ref="C5:E5"/>
    <mergeCell ref="F5:L5"/>
    <mergeCell ref="M5:S5"/>
    <mergeCell ref="T5:Y5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V6:W6"/>
    <mergeCell ref="X6:X7"/>
    <mergeCell ref="I6:J6"/>
    <mergeCell ref="K6:L6"/>
    <mergeCell ref="M6:M7"/>
    <mergeCell ref="N6:N7"/>
    <mergeCell ref="O6:O7"/>
    <mergeCell ref="P6:P7"/>
    <mergeCell ref="Y6:Y7"/>
    <mergeCell ref="A52:L52"/>
    <mergeCell ref="A53:L53"/>
    <mergeCell ref="A54:L54"/>
    <mergeCell ref="A55:L55"/>
    <mergeCell ref="A56:L56"/>
    <mergeCell ref="Q6:Q7"/>
    <mergeCell ref="R6:R7"/>
    <mergeCell ref="S6:S7"/>
    <mergeCell ref="T6:U6"/>
    <mergeCell ref="A57:L57"/>
    <mergeCell ref="A58:L58"/>
    <mergeCell ref="A59:L59"/>
    <mergeCell ref="A60:L60"/>
    <mergeCell ref="A61:L61"/>
    <mergeCell ref="A62:L62"/>
    <mergeCell ref="A63:L63"/>
    <mergeCell ref="A64:L64"/>
    <mergeCell ref="A65:L65"/>
    <mergeCell ref="A66:L66"/>
    <mergeCell ref="A67:L67"/>
    <mergeCell ref="A68:L68"/>
    <mergeCell ref="A69:L69"/>
    <mergeCell ref="A70:L70"/>
    <mergeCell ref="A71:L71"/>
    <mergeCell ref="A72:L72"/>
    <mergeCell ref="A73:L73"/>
    <mergeCell ref="A74:L74"/>
    <mergeCell ref="A81:L81"/>
    <mergeCell ref="A75:L75"/>
    <mergeCell ref="A76:L76"/>
    <mergeCell ref="A77:L77"/>
    <mergeCell ref="A78:L78"/>
    <mergeCell ref="A79:L79"/>
    <mergeCell ref="A80:L80"/>
  </mergeCells>
  <dataValidations count="2">
    <dataValidation type="list" allowBlank="1" sqref="P14:P50">
      <formula1>#REF!</formula1>
    </dataValidation>
    <dataValidation type="list" allowBlank="1" sqref="H8:H50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A1021"/>
  <sheetViews>
    <sheetView tabSelected="1" workbookViewId="0">
      <selection activeCell="B6" sqref="B6:B7"/>
    </sheetView>
  </sheetViews>
  <sheetFormatPr defaultColWidth="12.625" defaultRowHeight="15" customHeight="1"/>
  <cols>
    <col min="1" max="1" width="18.125" style="107" customWidth="1"/>
    <col min="2" max="2" width="15.625" style="107" customWidth="1"/>
    <col min="3" max="3" width="40.625" style="107" customWidth="1"/>
    <col min="4" max="4" width="14" style="107" customWidth="1"/>
    <col min="5" max="5" width="36.25" style="107" customWidth="1"/>
    <col min="6" max="6" width="57.375" style="107" customWidth="1"/>
    <col min="7" max="7" width="18.375" style="107" customWidth="1"/>
    <col min="8" max="10" width="13.125" style="107" customWidth="1"/>
    <col min="11" max="11" width="21.5" style="107" customWidth="1"/>
    <col min="12" max="12" width="18.75" style="107" customWidth="1"/>
    <col min="13" max="13" width="13.125" style="107" customWidth="1"/>
    <col min="14" max="14" width="15.625" style="107" customWidth="1"/>
    <col min="15" max="15" width="17.875" style="107" customWidth="1"/>
    <col min="16" max="17" width="18" style="107" customWidth="1"/>
    <col min="18" max="18" width="16.625" style="107" customWidth="1"/>
    <col min="19" max="19" width="15.75" style="107" customWidth="1"/>
    <col min="20" max="20" width="15.5" style="107" customWidth="1"/>
    <col min="21" max="21" width="14.75" style="107" customWidth="1"/>
    <col min="22" max="22" width="13.125" style="107" customWidth="1"/>
    <col min="23" max="23" width="17.25" style="107" customWidth="1"/>
    <col min="24" max="24" width="17.5" style="107" customWidth="1"/>
    <col min="25" max="25" width="13.625" style="107" customWidth="1"/>
    <col min="26" max="26" width="17.125" style="107" customWidth="1"/>
    <col min="27" max="27" width="28.375" style="107" customWidth="1"/>
    <col min="28" max="16384" width="12.625" style="107"/>
  </cols>
  <sheetData>
    <row r="1" spans="1:27" ht="21">
      <c r="A1" s="164"/>
      <c r="B1" s="194" t="s">
        <v>0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</row>
    <row r="2" spans="1:27" ht="21">
      <c r="A2" s="143"/>
      <c r="B2" s="194" t="s">
        <v>1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</row>
    <row r="3" spans="1:27" ht="21">
      <c r="A3" s="143"/>
      <c r="B3" s="194" t="s">
        <v>551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</row>
    <row r="4" spans="1:27" ht="15" customHeight="1">
      <c r="A4" s="3" t="s">
        <v>559</v>
      </c>
      <c r="B4" s="105"/>
      <c r="C4" s="167" t="s">
        <v>4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</row>
    <row r="5" spans="1:27" ht="15.75" customHeight="1">
      <c r="A5" s="159" t="s">
        <v>5</v>
      </c>
      <c r="B5" s="160"/>
      <c r="C5" s="159" t="s">
        <v>6</v>
      </c>
      <c r="D5" s="161"/>
      <c r="E5" s="160"/>
      <c r="F5" s="159" t="s">
        <v>7</v>
      </c>
      <c r="G5" s="161"/>
      <c r="H5" s="161"/>
      <c r="I5" s="161"/>
      <c r="J5" s="161"/>
      <c r="K5" s="161"/>
      <c r="L5" s="161"/>
      <c r="M5" s="159" t="s">
        <v>8</v>
      </c>
      <c r="N5" s="161"/>
      <c r="O5" s="161"/>
      <c r="P5" s="161"/>
      <c r="Q5" s="161"/>
      <c r="R5" s="161"/>
      <c r="S5" s="160"/>
      <c r="T5" s="159" t="s">
        <v>9</v>
      </c>
      <c r="U5" s="161"/>
      <c r="V5" s="161"/>
      <c r="W5" s="161"/>
      <c r="X5" s="161"/>
      <c r="Y5" s="160"/>
      <c r="Z5" s="192" t="s">
        <v>69</v>
      </c>
      <c r="AA5" s="192" t="s">
        <v>70</v>
      </c>
    </row>
    <row r="6" spans="1:27" ht="15.75" customHeight="1">
      <c r="A6" s="192" t="s">
        <v>12</v>
      </c>
      <c r="B6" s="192" t="s">
        <v>13</v>
      </c>
      <c r="C6" s="192" t="s">
        <v>14</v>
      </c>
      <c r="D6" s="192" t="s">
        <v>15</v>
      </c>
      <c r="E6" s="192" t="s">
        <v>16</v>
      </c>
      <c r="F6" s="192" t="s">
        <v>71</v>
      </c>
      <c r="G6" s="192" t="s">
        <v>72</v>
      </c>
      <c r="H6" s="192" t="s">
        <v>73</v>
      </c>
      <c r="I6" s="159" t="s">
        <v>20</v>
      </c>
      <c r="J6" s="160"/>
      <c r="K6" s="191" t="s">
        <v>21</v>
      </c>
      <c r="L6" s="160"/>
      <c r="M6" s="192" t="s">
        <v>74</v>
      </c>
      <c r="N6" s="192" t="s">
        <v>75</v>
      </c>
      <c r="O6" s="192" t="s">
        <v>76</v>
      </c>
      <c r="P6" s="192" t="s">
        <v>77</v>
      </c>
      <c r="Q6" s="186" t="s">
        <v>78</v>
      </c>
      <c r="R6" s="186" t="s">
        <v>79</v>
      </c>
      <c r="S6" s="186" t="s">
        <v>80</v>
      </c>
      <c r="T6" s="191" t="s">
        <v>28</v>
      </c>
      <c r="U6" s="160"/>
      <c r="V6" s="191" t="s">
        <v>29</v>
      </c>
      <c r="W6" s="160"/>
      <c r="X6" s="192" t="s">
        <v>81</v>
      </c>
      <c r="Y6" s="186" t="s">
        <v>82</v>
      </c>
      <c r="Z6" s="193"/>
      <c r="AA6" s="193"/>
    </row>
    <row r="7" spans="1:27" ht="30">
      <c r="A7" s="187"/>
      <c r="B7" s="187"/>
      <c r="C7" s="187"/>
      <c r="D7" s="187"/>
      <c r="E7" s="187"/>
      <c r="F7" s="187"/>
      <c r="G7" s="187"/>
      <c r="H7" s="187"/>
      <c r="I7" s="108" t="s">
        <v>83</v>
      </c>
      <c r="J7" s="108" t="s">
        <v>84</v>
      </c>
      <c r="K7" s="108" t="s">
        <v>85</v>
      </c>
      <c r="L7" s="109" t="s">
        <v>86</v>
      </c>
      <c r="M7" s="187"/>
      <c r="N7" s="187"/>
      <c r="O7" s="187"/>
      <c r="P7" s="187"/>
      <c r="Q7" s="187"/>
      <c r="R7" s="187"/>
      <c r="S7" s="187"/>
      <c r="T7" s="108" t="s">
        <v>87</v>
      </c>
      <c r="U7" s="109" t="s">
        <v>88</v>
      </c>
      <c r="V7" s="108" t="s">
        <v>89</v>
      </c>
      <c r="W7" s="109" t="s">
        <v>90</v>
      </c>
      <c r="X7" s="187"/>
      <c r="Y7" s="187"/>
      <c r="Z7" s="187"/>
      <c r="AA7" s="187"/>
    </row>
    <row r="8" spans="1:27" ht="68.25" customHeight="1">
      <c r="A8" s="29">
        <v>520100</v>
      </c>
      <c r="B8" s="29">
        <v>180101</v>
      </c>
      <c r="C8" s="40" t="s">
        <v>214</v>
      </c>
      <c r="D8" s="29" t="s">
        <v>215</v>
      </c>
      <c r="E8" s="80" t="s">
        <v>216</v>
      </c>
      <c r="F8" s="119" t="s">
        <v>636</v>
      </c>
      <c r="G8" s="112"/>
      <c r="H8" s="89" t="s">
        <v>143</v>
      </c>
      <c r="I8" s="29" t="s">
        <v>142</v>
      </c>
      <c r="J8" s="31" t="s">
        <v>144</v>
      </c>
      <c r="K8" s="89" t="s">
        <v>142</v>
      </c>
      <c r="L8" s="120" t="s">
        <v>637</v>
      </c>
      <c r="M8" s="117">
        <v>45504</v>
      </c>
      <c r="N8" s="117">
        <v>45506</v>
      </c>
      <c r="O8" s="113"/>
      <c r="P8" s="114"/>
      <c r="Q8" s="114"/>
      <c r="R8" s="114"/>
      <c r="S8" s="115">
        <f t="shared" ref="S8:S31" si="0">Q8+R8</f>
        <v>0</v>
      </c>
      <c r="T8" s="110">
        <v>2</v>
      </c>
      <c r="U8" s="114">
        <v>170.12</v>
      </c>
      <c r="V8" s="110">
        <v>1</v>
      </c>
      <c r="W8" s="114">
        <v>57</v>
      </c>
      <c r="X8" s="110">
        <f>T8+V8</f>
        <v>3</v>
      </c>
      <c r="Y8" s="115">
        <f t="shared" ref="Y8:Y34" si="1">(T8*U8)+(V8*W8)</f>
        <v>397.24</v>
      </c>
      <c r="Z8" s="115">
        <f t="shared" ref="Z8:Z34" si="2">S8+Y8</f>
        <v>397.24</v>
      </c>
      <c r="AA8" s="131" t="s">
        <v>638</v>
      </c>
    </row>
    <row r="9" spans="1:27" ht="54.75" customHeight="1">
      <c r="A9" s="29">
        <v>520100</v>
      </c>
      <c r="B9" s="29">
        <v>180101</v>
      </c>
      <c r="C9" s="40" t="s">
        <v>375</v>
      </c>
      <c r="D9" s="29" t="s">
        <v>377</v>
      </c>
      <c r="E9" s="80" t="s">
        <v>378</v>
      </c>
      <c r="F9" s="119" t="s">
        <v>639</v>
      </c>
      <c r="G9" s="112"/>
      <c r="H9" s="89" t="s">
        <v>7</v>
      </c>
      <c r="I9" s="29" t="s">
        <v>142</v>
      </c>
      <c r="J9" s="31" t="s">
        <v>144</v>
      </c>
      <c r="K9" s="89" t="s">
        <v>142</v>
      </c>
      <c r="L9" s="138" t="s">
        <v>454</v>
      </c>
      <c r="M9" s="138">
        <v>45442</v>
      </c>
      <c r="N9" s="138">
        <v>45442</v>
      </c>
      <c r="O9" s="113"/>
      <c r="P9" s="114"/>
      <c r="Q9" s="114"/>
      <c r="R9" s="114"/>
      <c r="S9" s="115">
        <f t="shared" si="0"/>
        <v>0</v>
      </c>
      <c r="T9" s="110"/>
      <c r="U9" s="114"/>
      <c r="V9" s="110">
        <v>1</v>
      </c>
      <c r="W9" s="114">
        <v>57</v>
      </c>
      <c r="X9" s="110">
        <f>T9+V9</f>
        <v>1</v>
      </c>
      <c r="Y9" s="115">
        <f t="shared" si="1"/>
        <v>57</v>
      </c>
      <c r="Z9" s="115">
        <f t="shared" si="2"/>
        <v>57</v>
      </c>
      <c r="AA9" s="29" t="s">
        <v>640</v>
      </c>
    </row>
    <row r="10" spans="1:27" ht="74.25" customHeight="1">
      <c r="A10" s="29">
        <v>520100</v>
      </c>
      <c r="B10" s="29">
        <v>180101</v>
      </c>
      <c r="C10" s="40" t="s">
        <v>375</v>
      </c>
      <c r="D10" s="29" t="s">
        <v>377</v>
      </c>
      <c r="E10" s="80" t="s">
        <v>378</v>
      </c>
      <c r="F10" s="119" t="s">
        <v>641</v>
      </c>
      <c r="G10" s="112"/>
      <c r="H10" s="89" t="s">
        <v>143</v>
      </c>
      <c r="I10" s="29" t="s">
        <v>142</v>
      </c>
      <c r="J10" s="31" t="s">
        <v>144</v>
      </c>
      <c r="K10" s="89" t="s">
        <v>142</v>
      </c>
      <c r="L10" s="120" t="s">
        <v>642</v>
      </c>
      <c r="M10" s="117">
        <v>45468</v>
      </c>
      <c r="N10" s="117">
        <v>45468</v>
      </c>
      <c r="O10" s="113"/>
      <c r="P10" s="114"/>
      <c r="Q10" s="114"/>
      <c r="R10" s="114"/>
      <c r="S10" s="115">
        <f t="shared" si="0"/>
        <v>0</v>
      </c>
      <c r="T10" s="110"/>
      <c r="U10" s="114"/>
      <c r="V10" s="110">
        <v>1</v>
      </c>
      <c r="W10" s="114">
        <v>57</v>
      </c>
      <c r="X10" s="110">
        <f t="shared" ref="X10:X34" si="3">T10+V10</f>
        <v>1</v>
      </c>
      <c r="Y10" s="115">
        <f t="shared" si="1"/>
        <v>57</v>
      </c>
      <c r="Z10" s="115">
        <f t="shared" si="2"/>
        <v>57</v>
      </c>
      <c r="AA10" s="29" t="s">
        <v>643</v>
      </c>
    </row>
    <row r="11" spans="1:27" ht="42.75">
      <c r="A11" s="29">
        <v>520100</v>
      </c>
      <c r="B11" s="29">
        <v>180101</v>
      </c>
      <c r="C11" s="40" t="s">
        <v>375</v>
      </c>
      <c r="D11" s="29" t="s">
        <v>377</v>
      </c>
      <c r="E11" s="80" t="s">
        <v>378</v>
      </c>
      <c r="F11" s="119" t="s">
        <v>644</v>
      </c>
      <c r="G11" s="112"/>
      <c r="H11" s="89" t="s">
        <v>143</v>
      </c>
      <c r="I11" s="29" t="s">
        <v>142</v>
      </c>
      <c r="J11" s="31" t="s">
        <v>144</v>
      </c>
      <c r="K11" s="89" t="s">
        <v>142</v>
      </c>
      <c r="L11" s="120" t="s">
        <v>645</v>
      </c>
      <c r="M11" s="117">
        <v>45504</v>
      </c>
      <c r="N11" s="117">
        <v>45504</v>
      </c>
      <c r="O11" s="113"/>
      <c r="P11" s="114"/>
      <c r="Q11" s="114"/>
      <c r="R11" s="114"/>
      <c r="S11" s="115">
        <f t="shared" si="0"/>
        <v>0</v>
      </c>
      <c r="T11" s="110"/>
      <c r="U11" s="114"/>
      <c r="V11" s="110">
        <v>1</v>
      </c>
      <c r="W11" s="114">
        <v>57</v>
      </c>
      <c r="X11" s="110">
        <f t="shared" si="3"/>
        <v>1</v>
      </c>
      <c r="Y11" s="115">
        <f t="shared" si="1"/>
        <v>57</v>
      </c>
      <c r="Z11" s="115">
        <f t="shared" si="2"/>
        <v>57</v>
      </c>
      <c r="AA11" s="29" t="s">
        <v>646</v>
      </c>
    </row>
    <row r="12" spans="1:27" ht="28.5">
      <c r="A12" s="29">
        <v>520100</v>
      </c>
      <c r="B12" s="29">
        <v>180101</v>
      </c>
      <c r="C12" s="40" t="s">
        <v>375</v>
      </c>
      <c r="D12" s="29" t="s">
        <v>377</v>
      </c>
      <c r="E12" s="80" t="s">
        <v>378</v>
      </c>
      <c r="F12" s="119" t="s">
        <v>647</v>
      </c>
      <c r="G12" s="112"/>
      <c r="H12" s="89" t="s">
        <v>143</v>
      </c>
      <c r="I12" s="29" t="s">
        <v>142</v>
      </c>
      <c r="J12" s="31" t="s">
        <v>144</v>
      </c>
      <c r="K12" s="89" t="s">
        <v>142</v>
      </c>
      <c r="L12" s="120" t="s">
        <v>648</v>
      </c>
      <c r="M12" s="117">
        <v>45334</v>
      </c>
      <c r="N12" s="117">
        <v>45335</v>
      </c>
      <c r="O12" s="113"/>
      <c r="P12" s="114"/>
      <c r="Q12" s="114"/>
      <c r="R12" s="114"/>
      <c r="S12" s="115">
        <f t="shared" si="0"/>
        <v>0</v>
      </c>
      <c r="T12" s="110">
        <v>1</v>
      </c>
      <c r="U12" s="114">
        <v>170.12</v>
      </c>
      <c r="V12" s="110"/>
      <c r="W12" s="114"/>
      <c r="X12" s="110">
        <f t="shared" si="3"/>
        <v>1</v>
      </c>
      <c r="Y12" s="115">
        <f t="shared" si="1"/>
        <v>170.12</v>
      </c>
      <c r="Z12" s="115">
        <f t="shared" si="2"/>
        <v>170.12</v>
      </c>
      <c r="AA12" s="29" t="s">
        <v>649</v>
      </c>
    </row>
    <row r="13" spans="1:27" ht="42.75">
      <c r="A13" s="29">
        <v>520100</v>
      </c>
      <c r="B13" s="29">
        <v>180101</v>
      </c>
      <c r="C13" s="111" t="s">
        <v>580</v>
      </c>
      <c r="D13" s="29" t="s">
        <v>581</v>
      </c>
      <c r="E13" s="80" t="s">
        <v>582</v>
      </c>
      <c r="F13" s="119" t="s">
        <v>650</v>
      </c>
      <c r="G13" s="112"/>
      <c r="H13" s="89" t="s">
        <v>7</v>
      </c>
      <c r="I13" s="29" t="s">
        <v>142</v>
      </c>
      <c r="J13" s="31" t="s">
        <v>144</v>
      </c>
      <c r="K13" s="89" t="s">
        <v>142</v>
      </c>
      <c r="L13" s="120" t="s">
        <v>645</v>
      </c>
      <c r="M13" s="117">
        <v>45504</v>
      </c>
      <c r="N13" s="117">
        <v>45504</v>
      </c>
      <c r="O13" s="113"/>
      <c r="P13" s="114"/>
      <c r="Q13" s="114"/>
      <c r="R13" s="114"/>
      <c r="S13" s="115">
        <f t="shared" si="0"/>
        <v>0</v>
      </c>
      <c r="T13" s="110"/>
      <c r="U13" s="114"/>
      <c r="V13" s="110">
        <v>1</v>
      </c>
      <c r="W13" s="114">
        <v>57</v>
      </c>
      <c r="X13" s="110">
        <f t="shared" si="3"/>
        <v>1</v>
      </c>
      <c r="Y13" s="115">
        <f t="shared" si="1"/>
        <v>57</v>
      </c>
      <c r="Z13" s="115">
        <f t="shared" si="2"/>
        <v>57</v>
      </c>
      <c r="AA13" s="29" t="s">
        <v>651</v>
      </c>
    </row>
    <row r="14" spans="1:27" ht="42.75">
      <c r="A14" s="29">
        <v>520100</v>
      </c>
      <c r="B14" s="29">
        <v>180101</v>
      </c>
      <c r="C14" s="40" t="s">
        <v>153</v>
      </c>
      <c r="D14" s="29" t="s">
        <v>154</v>
      </c>
      <c r="E14" s="80" t="s">
        <v>268</v>
      </c>
      <c r="F14" s="119" t="s">
        <v>652</v>
      </c>
      <c r="G14" s="112"/>
      <c r="H14" s="89" t="s">
        <v>143</v>
      </c>
      <c r="I14" s="29" t="s">
        <v>142</v>
      </c>
      <c r="J14" s="31" t="s">
        <v>144</v>
      </c>
      <c r="K14" s="89" t="s">
        <v>142</v>
      </c>
      <c r="L14" s="120" t="s">
        <v>637</v>
      </c>
      <c r="M14" s="117">
        <v>45504</v>
      </c>
      <c r="N14" s="117">
        <v>45505</v>
      </c>
      <c r="O14" s="113"/>
      <c r="P14" s="114"/>
      <c r="Q14" s="114"/>
      <c r="R14" s="114"/>
      <c r="S14" s="115">
        <f t="shared" si="0"/>
        <v>0</v>
      </c>
      <c r="T14" s="110">
        <v>1</v>
      </c>
      <c r="U14" s="114">
        <v>170.12</v>
      </c>
      <c r="V14" s="110">
        <v>1</v>
      </c>
      <c r="W14" s="114">
        <v>57</v>
      </c>
      <c r="X14" s="110">
        <f t="shared" si="3"/>
        <v>2</v>
      </c>
      <c r="Y14" s="115">
        <f t="shared" si="1"/>
        <v>227.12</v>
      </c>
      <c r="Z14" s="115">
        <f t="shared" si="2"/>
        <v>227.12</v>
      </c>
      <c r="AA14" s="29" t="s">
        <v>653</v>
      </c>
    </row>
    <row r="15" spans="1:27" ht="57">
      <c r="A15" s="29">
        <v>520100</v>
      </c>
      <c r="B15" s="29">
        <v>180101</v>
      </c>
      <c r="C15" s="111" t="s">
        <v>580</v>
      </c>
      <c r="D15" s="29" t="s">
        <v>581</v>
      </c>
      <c r="E15" s="80" t="s">
        <v>582</v>
      </c>
      <c r="F15" s="119" t="s">
        <v>654</v>
      </c>
      <c r="G15" s="112"/>
      <c r="H15" s="89" t="s">
        <v>7</v>
      </c>
      <c r="I15" s="29" t="s">
        <v>142</v>
      </c>
      <c r="J15" s="31" t="s">
        <v>144</v>
      </c>
      <c r="K15" s="128" t="s">
        <v>414</v>
      </c>
      <c r="L15" s="120" t="s">
        <v>416</v>
      </c>
      <c r="M15" s="117">
        <v>45509</v>
      </c>
      <c r="N15" s="117">
        <v>45512</v>
      </c>
      <c r="O15" s="113"/>
      <c r="P15" s="114"/>
      <c r="Q15" s="114"/>
      <c r="R15" s="114"/>
      <c r="S15" s="115">
        <f t="shared" si="0"/>
        <v>0</v>
      </c>
      <c r="T15" s="110">
        <v>3</v>
      </c>
      <c r="U15" s="114">
        <v>332.08</v>
      </c>
      <c r="V15" s="110">
        <v>1</v>
      </c>
      <c r="W15" s="114">
        <v>99.64</v>
      </c>
      <c r="X15" s="110">
        <f t="shared" si="3"/>
        <v>4</v>
      </c>
      <c r="Y15" s="115">
        <f t="shared" si="1"/>
        <v>1095.8800000000001</v>
      </c>
      <c r="Z15" s="115">
        <f t="shared" si="2"/>
        <v>1095.8800000000001</v>
      </c>
      <c r="AA15" s="139" t="s">
        <v>655</v>
      </c>
    </row>
    <row r="16" spans="1:27" ht="42.75">
      <c r="A16" s="29">
        <v>520100</v>
      </c>
      <c r="B16" s="29">
        <v>180101</v>
      </c>
      <c r="C16" s="40" t="s">
        <v>375</v>
      </c>
      <c r="D16" s="29" t="s">
        <v>377</v>
      </c>
      <c r="E16" s="80" t="s">
        <v>378</v>
      </c>
      <c r="F16" s="119" t="s">
        <v>656</v>
      </c>
      <c r="G16" s="112"/>
      <c r="H16" s="89" t="s">
        <v>143</v>
      </c>
      <c r="I16" s="29" t="s">
        <v>142</v>
      </c>
      <c r="J16" s="31" t="s">
        <v>144</v>
      </c>
      <c r="K16" s="89" t="s">
        <v>142</v>
      </c>
      <c r="L16" s="120" t="s">
        <v>657</v>
      </c>
      <c r="M16" s="117">
        <v>45447</v>
      </c>
      <c r="N16" s="117">
        <v>45447</v>
      </c>
      <c r="O16" s="113"/>
      <c r="P16" s="114"/>
      <c r="Q16" s="114"/>
      <c r="R16" s="114"/>
      <c r="S16" s="115">
        <f t="shared" si="0"/>
        <v>0</v>
      </c>
      <c r="T16" s="110"/>
      <c r="U16" s="114"/>
      <c r="V16" s="110">
        <v>1</v>
      </c>
      <c r="W16" s="114">
        <v>57</v>
      </c>
      <c r="X16" s="110">
        <f t="shared" si="3"/>
        <v>1</v>
      </c>
      <c r="Y16" s="115">
        <f t="shared" si="1"/>
        <v>57</v>
      </c>
      <c r="Z16" s="115">
        <f t="shared" si="2"/>
        <v>57</v>
      </c>
      <c r="AA16" s="29" t="s">
        <v>658</v>
      </c>
    </row>
    <row r="17" spans="1:27" ht="28.5">
      <c r="A17" s="29">
        <v>520100</v>
      </c>
      <c r="B17" s="29">
        <v>180101</v>
      </c>
      <c r="C17" s="40" t="s">
        <v>235</v>
      </c>
      <c r="D17" s="29" t="s">
        <v>236</v>
      </c>
      <c r="E17" s="80" t="s">
        <v>266</v>
      </c>
      <c r="F17" s="119" t="s">
        <v>659</v>
      </c>
      <c r="G17" s="112"/>
      <c r="H17" s="89" t="s">
        <v>143</v>
      </c>
      <c r="I17" s="29" t="s">
        <v>142</v>
      </c>
      <c r="J17" s="31" t="s">
        <v>144</v>
      </c>
      <c r="K17" s="89" t="s">
        <v>142</v>
      </c>
      <c r="L17" s="91" t="s">
        <v>211</v>
      </c>
      <c r="M17" s="117">
        <v>45513</v>
      </c>
      <c r="N17" s="117">
        <v>45513</v>
      </c>
      <c r="O17" s="113"/>
      <c r="P17" s="114"/>
      <c r="Q17" s="114"/>
      <c r="R17" s="114"/>
      <c r="S17" s="115">
        <f t="shared" si="0"/>
        <v>0</v>
      </c>
      <c r="T17" s="110"/>
      <c r="U17" s="114"/>
      <c r="V17" s="110">
        <v>1</v>
      </c>
      <c r="W17" s="114">
        <v>55</v>
      </c>
      <c r="X17" s="110">
        <f t="shared" si="3"/>
        <v>1</v>
      </c>
      <c r="Y17" s="115">
        <f t="shared" si="1"/>
        <v>55</v>
      </c>
      <c r="Z17" s="115">
        <f t="shared" si="2"/>
        <v>55</v>
      </c>
      <c r="AA17" s="29" t="s">
        <v>660</v>
      </c>
    </row>
    <row r="18" spans="1:27" ht="45.75" customHeight="1">
      <c r="A18" s="29">
        <v>520100</v>
      </c>
      <c r="B18" s="29">
        <v>180101</v>
      </c>
      <c r="C18" s="40" t="s">
        <v>157</v>
      </c>
      <c r="D18" s="29" t="s">
        <v>159</v>
      </c>
      <c r="E18" s="80" t="s">
        <v>158</v>
      </c>
      <c r="F18" s="119" t="s">
        <v>661</v>
      </c>
      <c r="G18" s="112"/>
      <c r="H18" s="89" t="s">
        <v>143</v>
      </c>
      <c r="I18" s="29" t="s">
        <v>142</v>
      </c>
      <c r="J18" s="31" t="s">
        <v>144</v>
      </c>
      <c r="K18" s="89" t="s">
        <v>142</v>
      </c>
      <c r="L18" s="120" t="s">
        <v>662</v>
      </c>
      <c r="M18" s="117">
        <v>45502</v>
      </c>
      <c r="N18" s="117">
        <v>45505</v>
      </c>
      <c r="O18" s="113"/>
      <c r="P18" s="114"/>
      <c r="Q18" s="114"/>
      <c r="R18" s="114"/>
      <c r="S18" s="115">
        <f t="shared" si="0"/>
        <v>0</v>
      </c>
      <c r="T18" s="110">
        <v>3</v>
      </c>
      <c r="U18" s="114">
        <v>170.12</v>
      </c>
      <c r="V18" s="110">
        <v>1</v>
      </c>
      <c r="W18" s="114">
        <v>57</v>
      </c>
      <c r="X18" s="110">
        <f t="shared" si="3"/>
        <v>4</v>
      </c>
      <c r="Y18" s="115">
        <f t="shared" si="1"/>
        <v>567.36</v>
      </c>
      <c r="Z18" s="115">
        <f t="shared" si="2"/>
        <v>567.36</v>
      </c>
      <c r="AA18" s="29" t="s">
        <v>663</v>
      </c>
    </row>
    <row r="19" spans="1:27" ht="28.5">
      <c r="A19" s="29">
        <v>520100</v>
      </c>
      <c r="B19" s="29">
        <v>180101</v>
      </c>
      <c r="C19" s="40" t="s">
        <v>173</v>
      </c>
      <c r="D19" s="29" t="s">
        <v>174</v>
      </c>
      <c r="E19" s="80" t="s">
        <v>175</v>
      </c>
      <c r="F19" s="119" t="s">
        <v>664</v>
      </c>
      <c r="G19" s="112"/>
      <c r="H19" s="89" t="s">
        <v>143</v>
      </c>
      <c r="I19" s="29" t="s">
        <v>142</v>
      </c>
      <c r="J19" s="31" t="s">
        <v>144</v>
      </c>
      <c r="K19" s="89" t="s">
        <v>142</v>
      </c>
      <c r="L19" s="91" t="s">
        <v>211</v>
      </c>
      <c r="M19" s="117">
        <v>45513</v>
      </c>
      <c r="N19" s="117">
        <v>45513</v>
      </c>
      <c r="O19" s="113"/>
      <c r="P19" s="114"/>
      <c r="Q19" s="114"/>
      <c r="R19" s="114"/>
      <c r="S19" s="115">
        <f t="shared" si="0"/>
        <v>0</v>
      </c>
      <c r="T19" s="110"/>
      <c r="U19" s="114"/>
      <c r="V19" s="110">
        <v>1</v>
      </c>
      <c r="W19" s="114">
        <v>57</v>
      </c>
      <c r="X19" s="110">
        <f t="shared" si="3"/>
        <v>1</v>
      </c>
      <c r="Y19" s="115">
        <f t="shared" si="1"/>
        <v>57</v>
      </c>
      <c r="Z19" s="115">
        <f t="shared" si="2"/>
        <v>57</v>
      </c>
      <c r="AA19" s="29" t="s">
        <v>665</v>
      </c>
    </row>
    <row r="20" spans="1:27" ht="28.5">
      <c r="A20" s="29">
        <v>520100</v>
      </c>
      <c r="B20" s="29">
        <v>180101</v>
      </c>
      <c r="C20" s="40" t="s">
        <v>375</v>
      </c>
      <c r="D20" s="29" t="s">
        <v>377</v>
      </c>
      <c r="E20" s="80" t="s">
        <v>378</v>
      </c>
      <c r="F20" s="119" t="s">
        <v>666</v>
      </c>
      <c r="G20" s="112"/>
      <c r="H20" s="89" t="s">
        <v>143</v>
      </c>
      <c r="I20" s="29" t="s">
        <v>142</v>
      </c>
      <c r="J20" s="31" t="s">
        <v>144</v>
      </c>
      <c r="K20" s="89" t="s">
        <v>142</v>
      </c>
      <c r="L20" s="91" t="s">
        <v>211</v>
      </c>
      <c r="M20" s="117">
        <v>45513</v>
      </c>
      <c r="N20" s="117">
        <v>45513</v>
      </c>
      <c r="O20" s="113"/>
      <c r="P20" s="114"/>
      <c r="Q20" s="114"/>
      <c r="R20" s="114"/>
      <c r="S20" s="115">
        <f t="shared" si="0"/>
        <v>0</v>
      </c>
      <c r="T20" s="110"/>
      <c r="U20" s="114"/>
      <c r="V20" s="110">
        <v>1</v>
      </c>
      <c r="W20" s="114">
        <v>57</v>
      </c>
      <c r="X20" s="110">
        <f t="shared" si="3"/>
        <v>1</v>
      </c>
      <c r="Y20" s="115">
        <f t="shared" si="1"/>
        <v>57</v>
      </c>
      <c r="Z20" s="115">
        <f t="shared" si="2"/>
        <v>57</v>
      </c>
      <c r="AA20" s="29" t="s">
        <v>667</v>
      </c>
    </row>
    <row r="21" spans="1:27" ht="83.25" customHeight="1">
      <c r="A21" s="29">
        <v>520100</v>
      </c>
      <c r="B21" s="29">
        <v>180101</v>
      </c>
      <c r="C21" s="40" t="s">
        <v>436</v>
      </c>
      <c r="D21" s="29" t="s">
        <v>438</v>
      </c>
      <c r="E21" s="80" t="s">
        <v>437</v>
      </c>
      <c r="F21" s="119" t="s">
        <v>668</v>
      </c>
      <c r="G21" s="112"/>
      <c r="H21" s="89" t="s">
        <v>143</v>
      </c>
      <c r="I21" s="29" t="s">
        <v>142</v>
      </c>
      <c r="J21" s="31" t="s">
        <v>144</v>
      </c>
      <c r="K21" s="89" t="s">
        <v>142</v>
      </c>
      <c r="L21" s="91" t="s">
        <v>211</v>
      </c>
      <c r="M21" s="117">
        <v>45517</v>
      </c>
      <c r="N21" s="117">
        <v>45519</v>
      </c>
      <c r="O21" s="113"/>
      <c r="P21" s="114"/>
      <c r="Q21" s="114"/>
      <c r="R21" s="114"/>
      <c r="S21" s="115">
        <f t="shared" si="0"/>
        <v>0</v>
      </c>
      <c r="T21" s="110">
        <v>2</v>
      </c>
      <c r="U21" s="114">
        <v>170.12</v>
      </c>
      <c r="V21" s="110">
        <v>1</v>
      </c>
      <c r="W21" s="114">
        <v>57</v>
      </c>
      <c r="X21" s="110">
        <f t="shared" si="3"/>
        <v>3</v>
      </c>
      <c r="Y21" s="115">
        <f t="shared" si="1"/>
        <v>397.24</v>
      </c>
      <c r="Z21" s="115">
        <f t="shared" si="2"/>
        <v>397.24</v>
      </c>
      <c r="AA21" s="29" t="s">
        <v>669</v>
      </c>
    </row>
    <row r="22" spans="1:27" ht="71.25">
      <c r="A22" s="29">
        <v>520100</v>
      </c>
      <c r="B22" s="29">
        <v>180101</v>
      </c>
      <c r="C22" s="40" t="s">
        <v>150</v>
      </c>
      <c r="D22" s="29" t="s">
        <v>151</v>
      </c>
      <c r="E22" s="80" t="s">
        <v>276</v>
      </c>
      <c r="F22" s="90" t="s">
        <v>670</v>
      </c>
      <c r="G22" s="81"/>
      <c r="H22" s="89" t="s">
        <v>7</v>
      </c>
      <c r="I22" s="29" t="s">
        <v>142</v>
      </c>
      <c r="J22" s="31" t="s">
        <v>144</v>
      </c>
      <c r="K22" s="89" t="s">
        <v>152</v>
      </c>
      <c r="L22" s="91" t="s">
        <v>387</v>
      </c>
      <c r="M22" s="92">
        <v>45482</v>
      </c>
      <c r="N22" s="92">
        <v>45482</v>
      </c>
      <c r="O22" s="113" t="s">
        <v>494</v>
      </c>
      <c r="P22" s="114"/>
      <c r="Q22" s="114">
        <v>1333.68</v>
      </c>
      <c r="R22" s="114">
        <v>1417.69</v>
      </c>
      <c r="S22" s="115">
        <f t="shared" si="0"/>
        <v>2751.37</v>
      </c>
      <c r="T22" s="110"/>
      <c r="U22" s="114"/>
      <c r="V22" s="110"/>
      <c r="W22" s="114"/>
      <c r="X22" s="110">
        <f t="shared" si="3"/>
        <v>0</v>
      </c>
      <c r="Y22" s="115">
        <f t="shared" si="1"/>
        <v>0</v>
      </c>
      <c r="Z22" s="115">
        <f t="shared" si="2"/>
        <v>2751.37</v>
      </c>
      <c r="AA22" s="29" t="s">
        <v>671</v>
      </c>
    </row>
    <row r="23" spans="1:27" ht="42.75">
      <c r="A23" s="29">
        <v>520100</v>
      </c>
      <c r="B23" s="29">
        <v>180101</v>
      </c>
      <c r="C23" s="40" t="s">
        <v>375</v>
      </c>
      <c r="D23" s="29" t="s">
        <v>377</v>
      </c>
      <c r="E23" s="80" t="s">
        <v>378</v>
      </c>
      <c r="F23" s="119" t="s">
        <v>672</v>
      </c>
      <c r="G23" s="112"/>
      <c r="H23" s="89" t="s">
        <v>143</v>
      </c>
      <c r="I23" s="29" t="s">
        <v>142</v>
      </c>
      <c r="J23" s="31" t="s">
        <v>144</v>
      </c>
      <c r="K23" s="89" t="s">
        <v>142</v>
      </c>
      <c r="L23" s="91" t="s">
        <v>211</v>
      </c>
      <c r="M23" s="117">
        <v>45517</v>
      </c>
      <c r="N23" s="117">
        <v>45517</v>
      </c>
      <c r="O23" s="113"/>
      <c r="P23" s="114"/>
      <c r="Q23" s="114"/>
      <c r="R23" s="114"/>
      <c r="S23" s="115">
        <f t="shared" si="0"/>
        <v>0</v>
      </c>
      <c r="T23" s="110"/>
      <c r="U23" s="114"/>
      <c r="V23" s="110">
        <v>1</v>
      </c>
      <c r="W23" s="114">
        <v>57</v>
      </c>
      <c r="X23" s="110">
        <f t="shared" si="3"/>
        <v>1</v>
      </c>
      <c r="Y23" s="115">
        <f t="shared" si="1"/>
        <v>57</v>
      </c>
      <c r="Z23" s="115">
        <f t="shared" si="2"/>
        <v>57</v>
      </c>
      <c r="AA23" s="29" t="s">
        <v>673</v>
      </c>
    </row>
    <row r="24" spans="1:27" ht="28.5">
      <c r="A24" s="29">
        <v>520100</v>
      </c>
      <c r="B24" s="29">
        <v>180101</v>
      </c>
      <c r="C24" s="40" t="s">
        <v>214</v>
      </c>
      <c r="D24" s="29" t="s">
        <v>215</v>
      </c>
      <c r="E24" s="80" t="s">
        <v>216</v>
      </c>
      <c r="F24" s="116" t="s">
        <v>674</v>
      </c>
      <c r="G24" s="112"/>
      <c r="H24" s="89" t="s">
        <v>143</v>
      </c>
      <c r="I24" s="29" t="s">
        <v>142</v>
      </c>
      <c r="J24" s="31" t="s">
        <v>144</v>
      </c>
      <c r="K24" s="89" t="s">
        <v>142</v>
      </c>
      <c r="L24" s="91" t="s">
        <v>675</v>
      </c>
      <c r="M24" s="117">
        <v>45518</v>
      </c>
      <c r="N24" s="117">
        <v>45518</v>
      </c>
      <c r="O24" s="113"/>
      <c r="P24" s="114"/>
      <c r="Q24" s="114"/>
      <c r="R24" s="114"/>
      <c r="S24" s="115">
        <f t="shared" si="0"/>
        <v>0</v>
      </c>
      <c r="T24" s="110"/>
      <c r="U24" s="114"/>
      <c r="V24" s="110">
        <v>1</v>
      </c>
      <c r="W24" s="114">
        <v>57</v>
      </c>
      <c r="X24" s="110">
        <f t="shared" si="3"/>
        <v>1</v>
      </c>
      <c r="Y24" s="115">
        <f t="shared" si="1"/>
        <v>57</v>
      </c>
      <c r="Z24" s="115">
        <f t="shared" si="2"/>
        <v>57</v>
      </c>
      <c r="AA24" s="29" t="s">
        <v>676</v>
      </c>
    </row>
    <row r="25" spans="1:27" ht="28.5">
      <c r="A25" s="29">
        <v>520100</v>
      </c>
      <c r="B25" s="29">
        <v>180101</v>
      </c>
      <c r="C25" s="129" t="s">
        <v>574</v>
      </c>
      <c r="D25" s="29" t="s">
        <v>575</v>
      </c>
      <c r="E25" s="80" t="s">
        <v>216</v>
      </c>
      <c r="F25" s="116" t="s">
        <v>677</v>
      </c>
      <c r="G25" s="112"/>
      <c r="H25" s="89" t="s">
        <v>143</v>
      </c>
      <c r="I25" s="29" t="s">
        <v>142</v>
      </c>
      <c r="J25" s="31" t="s">
        <v>144</v>
      </c>
      <c r="K25" s="89" t="s">
        <v>142</v>
      </c>
      <c r="L25" s="91" t="s">
        <v>675</v>
      </c>
      <c r="M25" s="117">
        <v>45518</v>
      </c>
      <c r="N25" s="117">
        <v>45518</v>
      </c>
      <c r="O25" s="113"/>
      <c r="P25" s="114"/>
      <c r="Q25" s="114"/>
      <c r="R25" s="114"/>
      <c r="S25" s="115">
        <f t="shared" si="0"/>
        <v>0</v>
      </c>
      <c r="T25" s="110"/>
      <c r="U25" s="114"/>
      <c r="V25" s="110">
        <v>1</v>
      </c>
      <c r="W25" s="114">
        <v>57</v>
      </c>
      <c r="X25" s="110">
        <f t="shared" si="3"/>
        <v>1</v>
      </c>
      <c r="Y25" s="115">
        <f t="shared" si="1"/>
        <v>57</v>
      </c>
      <c r="Z25" s="115">
        <f t="shared" si="2"/>
        <v>57</v>
      </c>
      <c r="AA25" s="29" t="s">
        <v>678</v>
      </c>
    </row>
    <row r="26" spans="1:27" ht="28.5">
      <c r="A26" s="29">
        <v>520100</v>
      </c>
      <c r="B26" s="29">
        <v>180101</v>
      </c>
      <c r="C26" s="40" t="s">
        <v>476</v>
      </c>
      <c r="D26" s="29" t="s">
        <v>204</v>
      </c>
      <c r="E26" s="80" t="s">
        <v>207</v>
      </c>
      <c r="F26" s="116" t="s">
        <v>679</v>
      </c>
      <c r="G26" s="112"/>
      <c r="H26" s="89" t="s">
        <v>143</v>
      </c>
      <c r="I26" s="29" t="s">
        <v>142</v>
      </c>
      <c r="J26" s="31" t="s">
        <v>144</v>
      </c>
      <c r="K26" s="89" t="s">
        <v>142</v>
      </c>
      <c r="L26" s="91" t="s">
        <v>675</v>
      </c>
      <c r="M26" s="117">
        <v>45518</v>
      </c>
      <c r="N26" s="117">
        <v>45518</v>
      </c>
      <c r="O26" s="113"/>
      <c r="P26" s="114"/>
      <c r="Q26" s="114"/>
      <c r="R26" s="114"/>
      <c r="S26" s="115">
        <f t="shared" si="0"/>
        <v>0</v>
      </c>
      <c r="T26" s="110"/>
      <c r="U26" s="114"/>
      <c r="V26" s="110">
        <v>1</v>
      </c>
      <c r="W26" s="114">
        <v>57</v>
      </c>
      <c r="X26" s="110">
        <f t="shared" si="3"/>
        <v>1</v>
      </c>
      <c r="Y26" s="115">
        <f t="shared" si="1"/>
        <v>57</v>
      </c>
      <c r="Z26" s="115">
        <f t="shared" si="2"/>
        <v>57</v>
      </c>
      <c r="AA26" s="29" t="s">
        <v>680</v>
      </c>
    </row>
    <row r="27" spans="1:27" ht="28.5">
      <c r="A27" s="29">
        <v>520100</v>
      </c>
      <c r="B27" s="29">
        <v>180101</v>
      </c>
      <c r="C27" s="40" t="s">
        <v>436</v>
      </c>
      <c r="D27" s="29" t="s">
        <v>438</v>
      </c>
      <c r="E27" s="80" t="s">
        <v>437</v>
      </c>
      <c r="F27" s="119" t="s">
        <v>681</v>
      </c>
      <c r="G27" s="112"/>
      <c r="H27" s="89" t="s">
        <v>143</v>
      </c>
      <c r="I27" s="29" t="s">
        <v>142</v>
      </c>
      <c r="J27" s="31" t="s">
        <v>144</v>
      </c>
      <c r="K27" s="89" t="s">
        <v>142</v>
      </c>
      <c r="L27" s="120" t="s">
        <v>607</v>
      </c>
      <c r="M27" s="117">
        <v>45520</v>
      </c>
      <c r="N27" s="117">
        <v>45520</v>
      </c>
      <c r="O27" s="113"/>
      <c r="P27" s="114"/>
      <c r="Q27" s="114"/>
      <c r="R27" s="114"/>
      <c r="S27" s="115">
        <f t="shared" si="0"/>
        <v>0</v>
      </c>
      <c r="T27" s="110"/>
      <c r="U27" s="114"/>
      <c r="V27" s="110">
        <v>1</v>
      </c>
      <c r="W27" s="114">
        <v>57</v>
      </c>
      <c r="X27" s="110">
        <f t="shared" si="3"/>
        <v>1</v>
      </c>
      <c r="Y27" s="115">
        <f t="shared" si="1"/>
        <v>57</v>
      </c>
      <c r="Z27" s="115">
        <f t="shared" si="2"/>
        <v>57</v>
      </c>
      <c r="AA27" s="29" t="s">
        <v>682</v>
      </c>
    </row>
    <row r="28" spans="1:27" ht="28.5">
      <c r="A28" s="29">
        <v>520100</v>
      </c>
      <c r="B28" s="29">
        <v>180101</v>
      </c>
      <c r="C28" s="40" t="s">
        <v>145</v>
      </c>
      <c r="D28" s="29" t="s">
        <v>205</v>
      </c>
      <c r="E28" s="80" t="s">
        <v>267</v>
      </c>
      <c r="F28" s="119" t="s">
        <v>683</v>
      </c>
      <c r="G28" s="112"/>
      <c r="H28" s="89" t="s">
        <v>143</v>
      </c>
      <c r="I28" s="29" t="s">
        <v>142</v>
      </c>
      <c r="J28" s="31" t="s">
        <v>144</v>
      </c>
      <c r="K28" s="89" t="s">
        <v>142</v>
      </c>
      <c r="L28" s="120" t="s">
        <v>607</v>
      </c>
      <c r="M28" s="117">
        <v>45520</v>
      </c>
      <c r="N28" s="117">
        <v>45520</v>
      </c>
      <c r="O28" s="113"/>
      <c r="P28" s="114"/>
      <c r="Q28" s="114"/>
      <c r="R28" s="114"/>
      <c r="S28" s="115">
        <f t="shared" si="0"/>
        <v>0</v>
      </c>
      <c r="T28" s="110"/>
      <c r="U28" s="114"/>
      <c r="V28" s="110">
        <v>1</v>
      </c>
      <c r="W28" s="114">
        <v>57</v>
      </c>
      <c r="X28" s="110">
        <f t="shared" si="3"/>
        <v>1</v>
      </c>
      <c r="Y28" s="115">
        <f t="shared" si="1"/>
        <v>57</v>
      </c>
      <c r="Z28" s="115">
        <f t="shared" si="2"/>
        <v>57</v>
      </c>
      <c r="AA28" s="29" t="s">
        <v>684</v>
      </c>
    </row>
    <row r="29" spans="1:27" ht="28.5">
      <c r="A29" s="29">
        <v>520100</v>
      </c>
      <c r="B29" s="29">
        <v>180101</v>
      </c>
      <c r="C29" s="40" t="s">
        <v>476</v>
      </c>
      <c r="D29" s="29" t="s">
        <v>204</v>
      </c>
      <c r="E29" s="80" t="s">
        <v>207</v>
      </c>
      <c r="F29" s="119" t="s">
        <v>685</v>
      </c>
      <c r="G29" s="112"/>
      <c r="H29" s="89" t="s">
        <v>143</v>
      </c>
      <c r="I29" s="29" t="s">
        <v>142</v>
      </c>
      <c r="J29" s="31" t="s">
        <v>144</v>
      </c>
      <c r="K29" s="89" t="s">
        <v>142</v>
      </c>
      <c r="L29" s="120" t="s">
        <v>607</v>
      </c>
      <c r="M29" s="117">
        <v>45520</v>
      </c>
      <c r="N29" s="117">
        <v>45520</v>
      </c>
      <c r="O29" s="113"/>
      <c r="P29" s="114"/>
      <c r="Q29" s="114"/>
      <c r="R29" s="114"/>
      <c r="S29" s="115">
        <f t="shared" si="0"/>
        <v>0</v>
      </c>
      <c r="T29" s="110"/>
      <c r="U29" s="114"/>
      <c r="V29" s="110">
        <v>1</v>
      </c>
      <c r="W29" s="114">
        <v>57</v>
      </c>
      <c r="X29" s="110">
        <f t="shared" si="3"/>
        <v>1</v>
      </c>
      <c r="Y29" s="115">
        <f t="shared" si="1"/>
        <v>57</v>
      </c>
      <c r="Z29" s="115">
        <f t="shared" si="2"/>
        <v>57</v>
      </c>
      <c r="AA29" s="29" t="s">
        <v>686</v>
      </c>
    </row>
    <row r="30" spans="1:27" ht="28.5">
      <c r="A30" s="29">
        <v>520100</v>
      </c>
      <c r="B30" s="29">
        <v>180101</v>
      </c>
      <c r="C30" s="40" t="s">
        <v>436</v>
      </c>
      <c r="D30" s="29" t="s">
        <v>438</v>
      </c>
      <c r="E30" s="80" t="s">
        <v>437</v>
      </c>
      <c r="F30" s="119" t="s">
        <v>687</v>
      </c>
      <c r="G30" s="112"/>
      <c r="H30" s="89" t="s">
        <v>143</v>
      </c>
      <c r="I30" s="29" t="s">
        <v>142</v>
      </c>
      <c r="J30" s="31" t="s">
        <v>144</v>
      </c>
      <c r="K30" s="89" t="s">
        <v>142</v>
      </c>
      <c r="L30" s="120" t="s">
        <v>211</v>
      </c>
      <c r="M30" s="117">
        <v>45519</v>
      </c>
      <c r="N30" s="117">
        <v>45519</v>
      </c>
      <c r="O30" s="113"/>
      <c r="P30" s="114"/>
      <c r="Q30" s="114"/>
      <c r="R30" s="114"/>
      <c r="S30" s="115">
        <f t="shared" si="0"/>
        <v>0</v>
      </c>
      <c r="T30" s="110"/>
      <c r="U30" s="114"/>
      <c r="V30" s="110">
        <v>1</v>
      </c>
      <c r="W30" s="114">
        <v>57</v>
      </c>
      <c r="X30" s="110">
        <f t="shared" si="3"/>
        <v>1</v>
      </c>
      <c r="Y30" s="115">
        <f t="shared" si="1"/>
        <v>57</v>
      </c>
      <c r="Z30" s="115">
        <f t="shared" si="2"/>
        <v>57</v>
      </c>
      <c r="AA30" s="29" t="s">
        <v>688</v>
      </c>
    </row>
    <row r="31" spans="1:27" ht="28.5">
      <c r="A31" s="29">
        <v>520100</v>
      </c>
      <c r="B31" s="29">
        <v>180101</v>
      </c>
      <c r="C31" s="40" t="s">
        <v>235</v>
      </c>
      <c r="D31" s="29" t="s">
        <v>236</v>
      </c>
      <c r="E31" s="80" t="s">
        <v>266</v>
      </c>
      <c r="F31" s="119" t="s">
        <v>689</v>
      </c>
      <c r="G31" s="112"/>
      <c r="H31" s="89" t="s">
        <v>143</v>
      </c>
      <c r="I31" s="29" t="s">
        <v>142</v>
      </c>
      <c r="J31" s="31" t="s">
        <v>144</v>
      </c>
      <c r="K31" s="89" t="s">
        <v>142</v>
      </c>
      <c r="L31" s="120" t="s">
        <v>211</v>
      </c>
      <c r="M31" s="117">
        <v>45464</v>
      </c>
      <c r="N31" s="117">
        <v>45467</v>
      </c>
      <c r="O31" s="113"/>
      <c r="P31" s="114"/>
      <c r="Q31" s="114"/>
      <c r="R31" s="114"/>
      <c r="S31" s="115">
        <f t="shared" si="0"/>
        <v>0</v>
      </c>
      <c r="T31" s="110">
        <v>3</v>
      </c>
      <c r="U31" s="114">
        <v>120</v>
      </c>
      <c r="V31" s="110">
        <v>1</v>
      </c>
      <c r="W31" s="114">
        <v>55</v>
      </c>
      <c r="X31" s="110">
        <f t="shared" si="3"/>
        <v>4</v>
      </c>
      <c r="Y31" s="115">
        <f t="shared" si="1"/>
        <v>415</v>
      </c>
      <c r="Z31" s="115">
        <f t="shared" si="2"/>
        <v>415</v>
      </c>
      <c r="AA31" s="29" t="s">
        <v>690</v>
      </c>
    </row>
    <row r="32" spans="1:27" ht="28.5">
      <c r="A32" s="29">
        <v>520100</v>
      </c>
      <c r="B32" s="29">
        <v>180101</v>
      </c>
      <c r="C32" s="40" t="s">
        <v>157</v>
      </c>
      <c r="D32" s="29" t="s">
        <v>159</v>
      </c>
      <c r="E32" s="80" t="s">
        <v>158</v>
      </c>
      <c r="F32" s="119" t="s">
        <v>691</v>
      </c>
      <c r="G32" s="112"/>
      <c r="H32" s="89" t="s">
        <v>143</v>
      </c>
      <c r="I32" s="29" t="s">
        <v>142</v>
      </c>
      <c r="J32" s="31" t="s">
        <v>144</v>
      </c>
      <c r="K32" s="89" t="s">
        <v>142</v>
      </c>
      <c r="L32" s="120" t="s">
        <v>262</v>
      </c>
      <c r="M32" s="117">
        <v>45529</v>
      </c>
      <c r="N32" s="117">
        <v>45531</v>
      </c>
      <c r="O32" s="113"/>
      <c r="P32" s="114"/>
      <c r="Q32" s="114"/>
      <c r="R32" s="114"/>
      <c r="S32" s="115"/>
      <c r="T32" s="110">
        <v>2</v>
      </c>
      <c r="U32" s="114">
        <v>170.12</v>
      </c>
      <c r="V32" s="110">
        <v>1</v>
      </c>
      <c r="W32" s="114">
        <v>57</v>
      </c>
      <c r="X32" s="110">
        <f t="shared" si="3"/>
        <v>3</v>
      </c>
      <c r="Y32" s="115">
        <f t="shared" si="1"/>
        <v>397.24</v>
      </c>
      <c r="Z32" s="115">
        <f t="shared" si="2"/>
        <v>397.24</v>
      </c>
      <c r="AA32" s="29" t="s">
        <v>692</v>
      </c>
    </row>
    <row r="33" spans="1:27" ht="45.75" customHeight="1">
      <c r="A33" s="29">
        <v>520100</v>
      </c>
      <c r="B33" s="29">
        <v>180101</v>
      </c>
      <c r="C33" s="80" t="s">
        <v>693</v>
      </c>
      <c r="D33" s="140">
        <v>157104</v>
      </c>
      <c r="E33" s="80" t="s">
        <v>694</v>
      </c>
      <c r="F33" s="116" t="s">
        <v>695</v>
      </c>
      <c r="G33" s="112"/>
      <c r="H33" s="89" t="s">
        <v>143</v>
      </c>
      <c r="I33" s="29" t="s">
        <v>142</v>
      </c>
      <c r="J33" s="31" t="s">
        <v>144</v>
      </c>
      <c r="K33" s="89" t="s">
        <v>142</v>
      </c>
      <c r="L33" s="120" t="s">
        <v>262</v>
      </c>
      <c r="M33" s="117">
        <v>45529</v>
      </c>
      <c r="N33" s="117">
        <v>45531</v>
      </c>
      <c r="O33" s="113"/>
      <c r="P33" s="114"/>
      <c r="Q33" s="114"/>
      <c r="R33" s="114"/>
      <c r="S33" s="115"/>
      <c r="T33" s="110">
        <v>2</v>
      </c>
      <c r="U33" s="114">
        <v>170.12</v>
      </c>
      <c r="V33" s="110">
        <v>1</v>
      </c>
      <c r="W33" s="114">
        <v>57</v>
      </c>
      <c r="X33" s="110">
        <f t="shared" si="3"/>
        <v>3</v>
      </c>
      <c r="Y33" s="115">
        <f t="shared" si="1"/>
        <v>397.24</v>
      </c>
      <c r="Z33" s="115">
        <f t="shared" si="2"/>
        <v>397.24</v>
      </c>
      <c r="AA33" s="29" t="s">
        <v>696</v>
      </c>
    </row>
    <row r="34" spans="1:27" ht="70.5" customHeight="1">
      <c r="A34" s="29">
        <v>520100</v>
      </c>
      <c r="B34" s="29">
        <v>180101</v>
      </c>
      <c r="C34" s="40" t="s">
        <v>153</v>
      </c>
      <c r="D34" s="29" t="s">
        <v>154</v>
      </c>
      <c r="E34" s="80" t="s">
        <v>268</v>
      </c>
      <c r="F34" s="116" t="s">
        <v>697</v>
      </c>
      <c r="G34" s="112"/>
      <c r="H34" s="89" t="s">
        <v>7</v>
      </c>
      <c r="I34" s="29" t="s">
        <v>142</v>
      </c>
      <c r="J34" s="31" t="s">
        <v>144</v>
      </c>
      <c r="K34" s="89" t="s">
        <v>142</v>
      </c>
      <c r="L34" s="120" t="s">
        <v>262</v>
      </c>
      <c r="M34" s="117">
        <v>45531</v>
      </c>
      <c r="N34" s="117">
        <v>45532</v>
      </c>
      <c r="O34" s="113"/>
      <c r="P34" s="114"/>
      <c r="Q34" s="114"/>
      <c r="R34" s="114"/>
      <c r="S34" s="115"/>
      <c r="T34" s="110">
        <v>1</v>
      </c>
      <c r="U34" s="114">
        <v>170.12</v>
      </c>
      <c r="V34" s="110">
        <v>1</v>
      </c>
      <c r="W34" s="114">
        <v>57</v>
      </c>
      <c r="X34" s="110">
        <f t="shared" si="3"/>
        <v>2</v>
      </c>
      <c r="Y34" s="115">
        <f t="shared" si="1"/>
        <v>227.12</v>
      </c>
      <c r="Z34" s="115">
        <f t="shared" si="2"/>
        <v>227.12</v>
      </c>
      <c r="AA34" s="29" t="s">
        <v>698</v>
      </c>
    </row>
    <row r="35" spans="1:27" ht="38.25" customHeight="1">
      <c r="A35" s="134"/>
      <c r="B35" s="106"/>
      <c r="C35" s="135"/>
      <c r="D35" s="136"/>
      <c r="E35" s="136"/>
      <c r="F35" s="141"/>
      <c r="G35" s="137"/>
      <c r="H35" s="137"/>
      <c r="I35" s="137"/>
      <c r="J35" s="137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</row>
    <row r="36" spans="1:27" ht="15.75" customHeight="1">
      <c r="A36" s="188" t="s">
        <v>40</v>
      </c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</row>
    <row r="37" spans="1:27" ht="15.75" customHeight="1">
      <c r="A37" s="190" t="s">
        <v>41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0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</row>
    <row r="38" spans="1:27" ht="15.75" customHeight="1">
      <c r="A38" s="185" t="s">
        <v>42</v>
      </c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0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</row>
    <row r="39" spans="1:27" ht="15.75" customHeight="1">
      <c r="A39" s="185" t="s">
        <v>43</v>
      </c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0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</row>
    <row r="40" spans="1:27" ht="15.75" customHeight="1">
      <c r="A40" s="185" t="s">
        <v>44</v>
      </c>
      <c r="B40" s="161"/>
      <c r="C40" s="161"/>
      <c r="D40" s="161"/>
      <c r="E40" s="161"/>
      <c r="F40" s="161"/>
      <c r="G40" s="161"/>
      <c r="H40" s="161"/>
      <c r="I40" s="161"/>
      <c r="J40" s="161"/>
      <c r="K40" s="161"/>
      <c r="L40" s="160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</row>
    <row r="41" spans="1:27" ht="15.75" customHeight="1">
      <c r="A41" s="185" t="s">
        <v>45</v>
      </c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0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</row>
    <row r="42" spans="1:27" ht="15.75" customHeight="1">
      <c r="A42" s="185" t="s">
        <v>46</v>
      </c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0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</row>
    <row r="43" spans="1:27" ht="15.75" customHeight="1">
      <c r="A43" s="185" t="s">
        <v>47</v>
      </c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0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</row>
    <row r="44" spans="1:27" ht="15.75" customHeight="1">
      <c r="A44" s="185" t="s">
        <v>91</v>
      </c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0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</row>
    <row r="45" spans="1:27" ht="15.75" customHeight="1">
      <c r="A45" s="185" t="s">
        <v>92</v>
      </c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160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</row>
    <row r="46" spans="1:27" ht="15.75" customHeight="1">
      <c r="A46" s="185" t="s">
        <v>93</v>
      </c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0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</row>
    <row r="47" spans="1:27" ht="15.75" customHeight="1">
      <c r="A47" s="185" t="s">
        <v>94</v>
      </c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0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</row>
    <row r="48" spans="1:27" ht="15.75" customHeight="1">
      <c r="A48" s="185" t="s">
        <v>95</v>
      </c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0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</row>
    <row r="49" spans="1:27" ht="15.75" customHeight="1">
      <c r="A49" s="185" t="s">
        <v>96</v>
      </c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0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</row>
    <row r="50" spans="1:27" ht="15.75" customHeight="1">
      <c r="A50" s="185" t="s">
        <v>97</v>
      </c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60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</row>
    <row r="51" spans="1:27" ht="15.75" customHeight="1">
      <c r="A51" s="185" t="s">
        <v>98</v>
      </c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0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</row>
    <row r="52" spans="1:27" ht="15.75" customHeight="1">
      <c r="A52" s="185" t="s">
        <v>99</v>
      </c>
      <c r="B52" s="161"/>
      <c r="C52" s="161"/>
      <c r="D52" s="161"/>
      <c r="E52" s="161"/>
      <c r="F52" s="161"/>
      <c r="G52" s="161"/>
      <c r="H52" s="161"/>
      <c r="I52" s="161"/>
      <c r="J52" s="161"/>
      <c r="K52" s="161"/>
      <c r="L52" s="160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</row>
    <row r="53" spans="1:27" ht="15.75" customHeight="1">
      <c r="A53" s="185" t="s">
        <v>100</v>
      </c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0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</row>
    <row r="54" spans="1:27" ht="15.75" customHeight="1">
      <c r="A54" s="185" t="s">
        <v>101</v>
      </c>
      <c r="B54" s="161"/>
      <c r="C54" s="161"/>
      <c r="D54" s="161"/>
      <c r="E54" s="161"/>
      <c r="F54" s="161"/>
      <c r="G54" s="161"/>
      <c r="H54" s="161"/>
      <c r="I54" s="161"/>
      <c r="J54" s="161"/>
      <c r="K54" s="161"/>
      <c r="L54" s="160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</row>
    <row r="55" spans="1:27" ht="15.75" customHeight="1">
      <c r="A55" s="185" t="s">
        <v>102</v>
      </c>
      <c r="B55" s="161"/>
      <c r="C55" s="161"/>
      <c r="D55" s="161"/>
      <c r="E55" s="161"/>
      <c r="F55" s="161"/>
      <c r="G55" s="161"/>
      <c r="H55" s="161"/>
      <c r="I55" s="161"/>
      <c r="J55" s="161"/>
      <c r="K55" s="161"/>
      <c r="L55" s="160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</row>
    <row r="56" spans="1:27" ht="15.75" customHeight="1">
      <c r="A56" s="185" t="s">
        <v>103</v>
      </c>
      <c r="B56" s="161"/>
      <c r="C56" s="161"/>
      <c r="D56" s="161"/>
      <c r="E56" s="161"/>
      <c r="F56" s="161"/>
      <c r="G56" s="161"/>
      <c r="H56" s="161"/>
      <c r="I56" s="161"/>
      <c r="J56" s="161"/>
      <c r="K56" s="161"/>
      <c r="L56" s="160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</row>
    <row r="57" spans="1:27" ht="15.75" customHeight="1">
      <c r="A57" s="185" t="s">
        <v>104</v>
      </c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160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</row>
    <row r="58" spans="1:27" ht="15.75" customHeight="1">
      <c r="A58" s="185" t="s">
        <v>105</v>
      </c>
      <c r="B58" s="161"/>
      <c r="C58" s="161"/>
      <c r="D58" s="161"/>
      <c r="E58" s="161"/>
      <c r="F58" s="161"/>
      <c r="G58" s="161"/>
      <c r="H58" s="161"/>
      <c r="I58" s="161"/>
      <c r="J58" s="161"/>
      <c r="K58" s="161"/>
      <c r="L58" s="160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</row>
    <row r="59" spans="1:27" ht="15.75" customHeight="1">
      <c r="A59" s="185" t="s">
        <v>106</v>
      </c>
      <c r="B59" s="161"/>
      <c r="C59" s="161"/>
      <c r="D59" s="161"/>
      <c r="E59" s="161"/>
      <c r="F59" s="161"/>
      <c r="G59" s="161"/>
      <c r="H59" s="161"/>
      <c r="I59" s="161"/>
      <c r="J59" s="161"/>
      <c r="K59" s="161"/>
      <c r="L59" s="160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</row>
    <row r="60" spans="1:27" ht="15.75" customHeight="1">
      <c r="A60" s="185" t="s">
        <v>107</v>
      </c>
      <c r="B60" s="161"/>
      <c r="C60" s="161"/>
      <c r="D60" s="161"/>
      <c r="E60" s="161"/>
      <c r="F60" s="161"/>
      <c r="G60" s="161"/>
      <c r="H60" s="161"/>
      <c r="I60" s="161"/>
      <c r="J60" s="161"/>
      <c r="K60" s="161"/>
      <c r="L60" s="160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</row>
    <row r="61" spans="1:27" ht="15.75" customHeight="1">
      <c r="A61" s="185" t="s">
        <v>108</v>
      </c>
      <c r="B61" s="161"/>
      <c r="C61" s="161"/>
      <c r="D61" s="161"/>
      <c r="E61" s="161"/>
      <c r="F61" s="161"/>
      <c r="G61" s="161"/>
      <c r="H61" s="161"/>
      <c r="I61" s="161"/>
      <c r="J61" s="161"/>
      <c r="K61" s="161"/>
      <c r="L61" s="160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</row>
    <row r="62" spans="1:27" ht="15.75" customHeight="1">
      <c r="A62" s="185" t="s">
        <v>109</v>
      </c>
      <c r="B62" s="161"/>
      <c r="C62" s="161"/>
      <c r="D62" s="161"/>
      <c r="E62" s="161"/>
      <c r="F62" s="161"/>
      <c r="G62" s="161"/>
      <c r="H62" s="161"/>
      <c r="I62" s="161"/>
      <c r="J62" s="161"/>
      <c r="K62" s="161"/>
      <c r="L62" s="160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</row>
    <row r="63" spans="1:27" ht="15.75" customHeight="1">
      <c r="A63" s="185" t="s">
        <v>110</v>
      </c>
      <c r="B63" s="161"/>
      <c r="C63" s="161"/>
      <c r="D63" s="161"/>
      <c r="E63" s="161"/>
      <c r="F63" s="161"/>
      <c r="G63" s="161"/>
      <c r="H63" s="161"/>
      <c r="I63" s="161"/>
      <c r="J63" s="161"/>
      <c r="K63" s="161"/>
      <c r="L63" s="160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</row>
    <row r="64" spans="1:27" ht="15.75" customHeight="1">
      <c r="A64" s="185" t="s">
        <v>111</v>
      </c>
      <c r="B64" s="161"/>
      <c r="C64" s="161"/>
      <c r="D64" s="161"/>
      <c r="E64" s="161"/>
      <c r="F64" s="161"/>
      <c r="G64" s="161"/>
      <c r="H64" s="161"/>
      <c r="I64" s="161"/>
      <c r="J64" s="161"/>
      <c r="K64" s="161"/>
      <c r="L64" s="160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</row>
    <row r="65" spans="1:27" ht="15.75" customHeight="1">
      <c r="A65" s="185" t="s">
        <v>112</v>
      </c>
      <c r="B65" s="161"/>
      <c r="C65" s="161"/>
      <c r="D65" s="161"/>
      <c r="E65" s="161"/>
      <c r="F65" s="161"/>
      <c r="G65" s="161"/>
      <c r="H65" s="161"/>
      <c r="I65" s="161"/>
      <c r="J65" s="161"/>
      <c r="K65" s="161"/>
      <c r="L65" s="160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</row>
    <row r="66" spans="1:27" ht="15.75" customHeight="1"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  <c r="AA66" s="136"/>
    </row>
    <row r="67" spans="1:27" ht="15.75" customHeight="1">
      <c r="A67" s="136"/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  <c r="AA67" s="136"/>
    </row>
    <row r="68" spans="1:27" ht="15.75" customHeight="1">
      <c r="A68" s="136"/>
      <c r="B68" s="136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6"/>
      <c r="AA68" s="136"/>
    </row>
    <row r="69" spans="1:27" ht="15.75" customHeight="1">
      <c r="A69" s="136"/>
      <c r="B69" s="136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6"/>
      <c r="AA69" s="136"/>
    </row>
    <row r="70" spans="1:27" ht="15.75" customHeight="1">
      <c r="A70" s="136"/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</row>
    <row r="71" spans="1:27" ht="15.75" customHeight="1">
      <c r="A71" s="136"/>
      <c r="B71" s="136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6"/>
      <c r="AA71" s="136"/>
    </row>
    <row r="72" spans="1:27" ht="15.75" customHeight="1">
      <c r="A72" s="136"/>
      <c r="B72" s="136"/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</row>
    <row r="73" spans="1:27" ht="15.75" customHeight="1">
      <c r="A73" s="136"/>
      <c r="B73" s="136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</row>
    <row r="74" spans="1:27" ht="15.75" customHeight="1">
      <c r="A74" s="136"/>
      <c r="B74" s="136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</row>
    <row r="75" spans="1:27" ht="15.75" customHeight="1">
      <c r="A75" s="136"/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</row>
    <row r="76" spans="1:27" ht="15.75" customHeight="1">
      <c r="A76" s="136"/>
      <c r="B76" s="136"/>
      <c r="C76" s="136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</row>
    <row r="77" spans="1:27" ht="15.75" customHeight="1">
      <c r="A77" s="136"/>
      <c r="B77" s="136"/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</row>
    <row r="78" spans="1:27" ht="15.75" customHeight="1">
      <c r="A78" s="136"/>
      <c r="B78" s="136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</row>
    <row r="79" spans="1:27" ht="15.75" customHeight="1">
      <c r="A79" s="136"/>
      <c r="B79" s="136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6"/>
      <c r="Z79" s="136"/>
      <c r="AA79" s="136"/>
    </row>
    <row r="80" spans="1:27" ht="15.75" customHeight="1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</row>
    <row r="81" spans="1:27" ht="15.75" customHeight="1">
      <c r="A81" s="136"/>
      <c r="B81" s="136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6"/>
      <c r="Z81" s="136"/>
      <c r="AA81" s="136"/>
    </row>
    <row r="82" spans="1:27" ht="15.75" customHeight="1">
      <c r="A82" s="136"/>
      <c r="B82" s="136"/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  <c r="X82" s="136"/>
      <c r="Y82" s="136"/>
      <c r="Z82" s="136"/>
      <c r="AA82" s="136"/>
    </row>
    <row r="83" spans="1:27" ht="15.75" customHeight="1">
      <c r="A83" s="136"/>
      <c r="B83" s="136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</row>
    <row r="84" spans="1:27" ht="15.75" customHeight="1">
      <c r="A84" s="136"/>
      <c r="B84" s="136"/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6"/>
      <c r="AA84" s="136"/>
    </row>
    <row r="85" spans="1:27" ht="15.75" customHeight="1">
      <c r="A85" s="136"/>
      <c r="B85" s="136"/>
      <c r="C85" s="136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  <c r="X85" s="136"/>
      <c r="Y85" s="136"/>
      <c r="Z85" s="136"/>
      <c r="AA85" s="136"/>
    </row>
    <row r="86" spans="1:27" ht="15.75" customHeight="1">
      <c r="A86" s="136"/>
      <c r="B86" s="136"/>
      <c r="C86" s="136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  <c r="X86" s="136"/>
      <c r="Y86" s="136"/>
      <c r="Z86" s="136"/>
      <c r="AA86" s="136"/>
    </row>
    <row r="87" spans="1:27" ht="15.75" customHeight="1">
      <c r="A87" s="136"/>
      <c r="B87" s="136"/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</row>
    <row r="88" spans="1:27" ht="15.75" customHeight="1">
      <c r="A88" s="136"/>
      <c r="B88" s="136"/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6"/>
      <c r="W88" s="136"/>
      <c r="X88" s="136"/>
      <c r="Y88" s="136"/>
      <c r="Z88" s="136"/>
      <c r="AA88" s="136"/>
    </row>
    <row r="89" spans="1:27" ht="15.75" customHeight="1">
      <c r="A89" s="136"/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  <c r="W89" s="136"/>
      <c r="X89" s="136"/>
      <c r="Y89" s="136"/>
      <c r="Z89" s="136"/>
      <c r="AA89" s="136"/>
    </row>
    <row r="90" spans="1:27" ht="15.75" customHeight="1">
      <c r="A90" s="136"/>
      <c r="B90" s="136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  <c r="Y90" s="136"/>
      <c r="Z90" s="136"/>
      <c r="AA90" s="136"/>
    </row>
    <row r="91" spans="1:27" ht="15.75" customHeight="1">
      <c r="A91" s="136"/>
      <c r="B91" s="136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  <c r="Y91" s="136"/>
      <c r="Z91" s="136"/>
      <c r="AA91" s="136"/>
    </row>
    <row r="92" spans="1:27" ht="15.75" customHeight="1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</row>
    <row r="93" spans="1:27" ht="15.75" customHeight="1">
      <c r="A93" s="136"/>
      <c r="B93" s="136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6"/>
      <c r="X93" s="136"/>
      <c r="Y93" s="136"/>
      <c r="Z93" s="136"/>
      <c r="AA93" s="136"/>
    </row>
    <row r="94" spans="1:27" ht="15.75" customHeight="1">
      <c r="A94" s="136"/>
      <c r="B94" s="136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136"/>
      <c r="Z94" s="136"/>
      <c r="AA94" s="136"/>
    </row>
    <row r="95" spans="1:27" ht="15.75" customHeight="1">
      <c r="A95" s="136"/>
      <c r="B95" s="136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136"/>
      <c r="AA95" s="136"/>
    </row>
    <row r="96" spans="1:27" ht="15.75" customHeight="1">
      <c r="A96" s="136"/>
      <c r="B96" s="136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136"/>
      <c r="AA96" s="136"/>
    </row>
    <row r="97" spans="1:27" ht="15.75" customHeight="1">
      <c r="A97" s="136"/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</row>
    <row r="98" spans="1:27" ht="15.75" customHeight="1">
      <c r="A98" s="136"/>
      <c r="B98" s="136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136"/>
      <c r="U98" s="136"/>
      <c r="V98" s="136"/>
      <c r="W98" s="136"/>
      <c r="X98" s="136"/>
      <c r="Y98" s="136"/>
      <c r="Z98" s="136"/>
      <c r="AA98" s="136"/>
    </row>
    <row r="99" spans="1:27" ht="15.75" customHeight="1">
      <c r="A99" s="136"/>
      <c r="B99" s="136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  <c r="W99" s="136"/>
      <c r="X99" s="136"/>
      <c r="Y99" s="136"/>
      <c r="Z99" s="136"/>
      <c r="AA99" s="136"/>
    </row>
    <row r="100" spans="1:27" ht="15.75" customHeight="1">
      <c r="A100" s="136"/>
      <c r="B100" s="136"/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136"/>
      <c r="W100" s="136"/>
      <c r="X100" s="136"/>
      <c r="Y100" s="136"/>
      <c r="Z100" s="136"/>
      <c r="AA100" s="136"/>
    </row>
    <row r="101" spans="1:27" ht="15.75" customHeight="1">
      <c r="A101" s="136"/>
      <c r="B101" s="136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  <c r="W101" s="136"/>
      <c r="X101" s="136"/>
      <c r="Y101" s="136"/>
      <c r="Z101" s="136"/>
      <c r="AA101" s="136"/>
    </row>
    <row r="102" spans="1:27" ht="15.75" customHeight="1">
      <c r="A102" s="136"/>
      <c r="B102" s="136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  <c r="Q102" s="136"/>
      <c r="R102" s="136"/>
      <c r="S102" s="136"/>
      <c r="T102" s="136"/>
      <c r="U102" s="136"/>
      <c r="V102" s="136"/>
      <c r="W102" s="136"/>
      <c r="X102" s="136"/>
      <c r="Y102" s="136"/>
      <c r="Z102" s="136"/>
      <c r="AA102" s="136"/>
    </row>
    <row r="103" spans="1:27" ht="15.75" customHeight="1">
      <c r="A103" s="136"/>
      <c r="B103" s="136"/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  <c r="T103" s="136"/>
      <c r="U103" s="136"/>
      <c r="V103" s="136"/>
      <c r="W103" s="136"/>
      <c r="X103" s="136"/>
      <c r="Y103" s="136"/>
      <c r="Z103" s="136"/>
      <c r="AA103" s="136"/>
    </row>
    <row r="104" spans="1:27" ht="15.75" customHeight="1">
      <c r="A104" s="136"/>
      <c r="B104" s="136"/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O104" s="136"/>
      <c r="P104" s="136"/>
      <c r="Q104" s="136"/>
      <c r="R104" s="136"/>
      <c r="S104" s="136"/>
      <c r="T104" s="136"/>
      <c r="U104" s="136"/>
      <c r="V104" s="136"/>
      <c r="W104" s="136"/>
      <c r="X104" s="136"/>
      <c r="Y104" s="136"/>
      <c r="Z104" s="136"/>
      <c r="AA104" s="136"/>
    </row>
    <row r="105" spans="1:27" ht="15.75" customHeight="1">
      <c r="A105" s="136"/>
      <c r="B105" s="136"/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6"/>
      <c r="S105" s="136"/>
      <c r="T105" s="136"/>
      <c r="U105" s="136"/>
      <c r="V105" s="136"/>
      <c r="W105" s="136"/>
      <c r="X105" s="136"/>
      <c r="Y105" s="136"/>
      <c r="Z105" s="136"/>
      <c r="AA105" s="136"/>
    </row>
    <row r="106" spans="1:27" ht="15.75" customHeight="1">
      <c r="A106" s="136"/>
      <c r="B106" s="136"/>
      <c r="C106" s="136"/>
      <c r="D106" s="136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  <c r="O106" s="136"/>
      <c r="P106" s="136"/>
      <c r="Q106" s="136"/>
      <c r="R106" s="136"/>
      <c r="S106" s="136"/>
      <c r="T106" s="136"/>
      <c r="U106" s="136"/>
      <c r="V106" s="136"/>
      <c r="W106" s="136"/>
      <c r="X106" s="136"/>
      <c r="Y106" s="136"/>
      <c r="Z106" s="136"/>
      <c r="AA106" s="136"/>
    </row>
    <row r="107" spans="1:27" ht="15.75" customHeight="1">
      <c r="A107" s="136"/>
      <c r="B107" s="136"/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  <c r="S107" s="136"/>
      <c r="T107" s="136"/>
      <c r="U107" s="136"/>
      <c r="V107" s="136"/>
      <c r="W107" s="136"/>
      <c r="X107" s="136"/>
      <c r="Y107" s="136"/>
      <c r="Z107" s="136"/>
      <c r="AA107" s="136"/>
    </row>
    <row r="108" spans="1:27" ht="15.75" customHeight="1">
      <c r="A108" s="136"/>
      <c r="B108" s="136"/>
      <c r="C108" s="136"/>
      <c r="D108" s="136"/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6"/>
      <c r="W108" s="136"/>
      <c r="X108" s="136"/>
      <c r="Y108" s="136"/>
      <c r="Z108" s="136"/>
      <c r="AA108" s="136"/>
    </row>
    <row r="109" spans="1:27" ht="15.75" customHeight="1">
      <c r="A109" s="136"/>
      <c r="B109" s="136"/>
      <c r="C109" s="136"/>
      <c r="D109" s="136"/>
      <c r="E109" s="136"/>
      <c r="F109" s="136"/>
      <c r="G109" s="136"/>
      <c r="H109" s="136"/>
      <c r="I109" s="136"/>
      <c r="J109" s="136"/>
      <c r="K109" s="136"/>
      <c r="L109" s="136"/>
      <c r="M109" s="136"/>
      <c r="N109" s="136"/>
      <c r="O109" s="136"/>
      <c r="P109" s="136"/>
      <c r="Q109" s="136"/>
      <c r="R109" s="136"/>
      <c r="S109" s="136"/>
      <c r="T109" s="136"/>
      <c r="U109" s="136"/>
      <c r="V109" s="136"/>
      <c r="W109" s="136"/>
      <c r="X109" s="136"/>
      <c r="Y109" s="136"/>
      <c r="Z109" s="136"/>
      <c r="AA109" s="136"/>
    </row>
    <row r="110" spans="1:27" ht="15.75" customHeight="1">
      <c r="A110" s="136"/>
      <c r="B110" s="136"/>
      <c r="C110" s="136"/>
      <c r="D110" s="136"/>
      <c r="E110" s="136"/>
      <c r="F110" s="136"/>
      <c r="G110" s="136"/>
      <c r="H110" s="136"/>
      <c r="I110" s="136"/>
      <c r="J110" s="136"/>
      <c r="K110" s="136"/>
      <c r="L110" s="136"/>
      <c r="M110" s="136"/>
      <c r="N110" s="136"/>
      <c r="O110" s="136"/>
      <c r="P110" s="136"/>
      <c r="Q110" s="136"/>
      <c r="R110" s="136"/>
      <c r="S110" s="136"/>
      <c r="T110" s="136"/>
      <c r="U110" s="136"/>
      <c r="V110" s="136"/>
      <c r="W110" s="136"/>
      <c r="X110" s="136"/>
      <c r="Y110" s="136"/>
      <c r="Z110" s="136"/>
      <c r="AA110" s="136"/>
    </row>
    <row r="111" spans="1:27" ht="15.75" customHeight="1">
      <c r="A111" s="136"/>
      <c r="B111" s="136"/>
      <c r="C111" s="136"/>
      <c r="D111" s="136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6"/>
      <c r="W111" s="136"/>
      <c r="X111" s="136"/>
      <c r="Y111" s="136"/>
      <c r="Z111" s="136"/>
      <c r="AA111" s="136"/>
    </row>
    <row r="112" spans="1:27" ht="15.75" customHeight="1">
      <c r="A112" s="136"/>
      <c r="B112" s="136"/>
      <c r="C112" s="136"/>
      <c r="D112" s="136"/>
      <c r="E112" s="136"/>
      <c r="F112" s="136"/>
      <c r="G112" s="136"/>
      <c r="H112" s="136"/>
      <c r="I112" s="136"/>
      <c r="J112" s="136"/>
      <c r="K112" s="136"/>
      <c r="L112" s="136"/>
      <c r="M112" s="136"/>
      <c r="N112" s="136"/>
      <c r="O112" s="136"/>
      <c r="P112" s="136"/>
      <c r="Q112" s="136"/>
      <c r="R112" s="136"/>
      <c r="S112" s="136"/>
      <c r="T112" s="136"/>
      <c r="U112" s="136"/>
      <c r="V112" s="136"/>
      <c r="W112" s="136"/>
      <c r="X112" s="136"/>
      <c r="Y112" s="136"/>
      <c r="Z112" s="136"/>
      <c r="AA112" s="136"/>
    </row>
    <row r="113" spans="1:27" ht="15.75" customHeight="1">
      <c r="A113" s="136"/>
      <c r="B113" s="136"/>
      <c r="C113" s="136"/>
      <c r="D113" s="136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  <c r="O113" s="136"/>
      <c r="P113" s="136"/>
      <c r="Q113" s="136"/>
      <c r="R113" s="136"/>
      <c r="S113" s="136"/>
      <c r="T113" s="136"/>
      <c r="U113" s="136"/>
      <c r="V113" s="136"/>
      <c r="W113" s="136"/>
      <c r="X113" s="136"/>
      <c r="Y113" s="136"/>
      <c r="Z113" s="136"/>
      <c r="AA113" s="136"/>
    </row>
    <row r="114" spans="1:27" ht="15.75" customHeight="1">
      <c r="A114" s="136"/>
      <c r="B114" s="136"/>
      <c r="C114" s="136"/>
      <c r="D114" s="136"/>
      <c r="E114" s="136"/>
      <c r="F114" s="136"/>
      <c r="G114" s="136"/>
      <c r="H114" s="136"/>
      <c r="I114" s="136"/>
      <c r="J114" s="136"/>
      <c r="K114" s="136"/>
      <c r="L114" s="136"/>
      <c r="M114" s="136"/>
      <c r="N114" s="136"/>
      <c r="O114" s="136"/>
      <c r="P114" s="136"/>
      <c r="Q114" s="136"/>
      <c r="R114" s="136"/>
      <c r="S114" s="136"/>
      <c r="T114" s="136"/>
      <c r="U114" s="136"/>
      <c r="V114" s="136"/>
      <c r="W114" s="136"/>
      <c r="X114" s="136"/>
      <c r="Y114" s="136"/>
      <c r="Z114" s="136"/>
      <c r="AA114" s="136"/>
    </row>
    <row r="115" spans="1:27" ht="15.75" customHeight="1">
      <c r="A115" s="136"/>
      <c r="B115" s="136"/>
      <c r="C115" s="136"/>
      <c r="D115" s="136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  <c r="V115" s="136"/>
      <c r="W115" s="136"/>
      <c r="X115" s="136"/>
      <c r="Y115" s="136"/>
      <c r="Z115" s="136"/>
      <c r="AA115" s="136"/>
    </row>
    <row r="116" spans="1:27" ht="15.75" customHeight="1">
      <c r="A116" s="136"/>
      <c r="B116" s="136"/>
      <c r="C116" s="136"/>
      <c r="D116" s="136"/>
      <c r="E116" s="136"/>
      <c r="F116" s="136"/>
      <c r="G116" s="136"/>
      <c r="H116" s="136"/>
      <c r="I116" s="136"/>
      <c r="J116" s="136"/>
      <c r="K116" s="136"/>
      <c r="L116" s="136"/>
      <c r="M116" s="136"/>
      <c r="N116" s="136"/>
      <c r="O116" s="136"/>
      <c r="P116" s="136"/>
      <c r="Q116" s="136"/>
      <c r="R116" s="136"/>
      <c r="S116" s="136"/>
      <c r="T116" s="136"/>
      <c r="U116" s="136"/>
      <c r="V116" s="136"/>
      <c r="W116" s="136"/>
      <c r="X116" s="136"/>
      <c r="Y116" s="136"/>
      <c r="Z116" s="136"/>
      <c r="AA116" s="136"/>
    </row>
    <row r="117" spans="1:27" ht="15.75" customHeight="1">
      <c r="A117" s="136"/>
      <c r="B117" s="136"/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  <c r="M117" s="136"/>
      <c r="N117" s="136"/>
      <c r="O117" s="136"/>
      <c r="P117" s="136"/>
      <c r="Q117" s="136"/>
      <c r="R117" s="136"/>
      <c r="S117" s="136"/>
      <c r="T117" s="136"/>
      <c r="U117" s="136"/>
      <c r="V117" s="136"/>
      <c r="W117" s="136"/>
      <c r="X117" s="136"/>
      <c r="Y117" s="136"/>
      <c r="Z117" s="136"/>
      <c r="AA117" s="136"/>
    </row>
    <row r="118" spans="1:27" ht="15.75" customHeight="1">
      <c r="A118" s="136"/>
      <c r="B118" s="136"/>
      <c r="C118" s="136"/>
      <c r="D118" s="136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6"/>
      <c r="W118" s="136"/>
      <c r="X118" s="136"/>
      <c r="Y118" s="136"/>
      <c r="Z118" s="136"/>
      <c r="AA118" s="136"/>
    </row>
    <row r="119" spans="1:27" ht="15.75" customHeight="1">
      <c r="A119" s="136"/>
      <c r="B119" s="136"/>
      <c r="C119" s="136"/>
      <c r="D119" s="136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  <c r="O119" s="136"/>
      <c r="P119" s="136"/>
      <c r="Q119" s="136"/>
      <c r="R119" s="136"/>
      <c r="S119" s="136"/>
      <c r="T119" s="136"/>
      <c r="U119" s="136"/>
      <c r="V119" s="136"/>
      <c r="W119" s="136"/>
      <c r="X119" s="136"/>
      <c r="Y119" s="136"/>
      <c r="Z119" s="136"/>
      <c r="AA119" s="136"/>
    </row>
    <row r="120" spans="1:27" ht="15.75" customHeight="1">
      <c r="A120" s="136"/>
      <c r="B120" s="136"/>
      <c r="C120" s="136"/>
      <c r="D120" s="136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  <c r="O120" s="136"/>
      <c r="P120" s="136"/>
      <c r="Q120" s="136"/>
      <c r="R120" s="136"/>
      <c r="S120" s="136"/>
      <c r="T120" s="136"/>
      <c r="U120" s="136"/>
      <c r="V120" s="136"/>
      <c r="W120" s="136"/>
      <c r="X120" s="136"/>
      <c r="Y120" s="136"/>
      <c r="Z120" s="136"/>
      <c r="AA120" s="136"/>
    </row>
    <row r="121" spans="1:27" ht="15.75" customHeight="1">
      <c r="A121" s="136"/>
      <c r="B121" s="136"/>
      <c r="C121" s="136"/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36"/>
      <c r="S121" s="136"/>
      <c r="T121" s="136"/>
      <c r="U121" s="136"/>
      <c r="V121" s="136"/>
      <c r="W121" s="136"/>
      <c r="X121" s="136"/>
      <c r="Y121" s="136"/>
      <c r="Z121" s="136"/>
      <c r="AA121" s="136"/>
    </row>
    <row r="122" spans="1:27" ht="15.75" customHeight="1">
      <c r="A122" s="136"/>
      <c r="B122" s="136"/>
      <c r="C122" s="136"/>
      <c r="D122" s="136"/>
      <c r="E122" s="136"/>
      <c r="F122" s="136"/>
      <c r="G122" s="136"/>
      <c r="H122" s="136"/>
      <c r="I122" s="136"/>
      <c r="J122" s="136"/>
      <c r="K122" s="136"/>
      <c r="L122" s="136"/>
      <c r="M122" s="136"/>
      <c r="N122" s="136"/>
      <c r="O122" s="136"/>
      <c r="P122" s="136"/>
      <c r="Q122" s="136"/>
      <c r="R122" s="136"/>
      <c r="S122" s="136"/>
      <c r="T122" s="136"/>
      <c r="U122" s="136"/>
      <c r="V122" s="136"/>
      <c r="W122" s="136"/>
      <c r="X122" s="136"/>
      <c r="Y122" s="136"/>
      <c r="Z122" s="136"/>
      <c r="AA122" s="136"/>
    </row>
    <row r="123" spans="1:27" ht="15.75" customHeight="1">
      <c r="A123" s="136"/>
      <c r="B123" s="136"/>
      <c r="C123" s="136"/>
      <c r="D123" s="136"/>
      <c r="E123" s="136"/>
      <c r="F123" s="136"/>
      <c r="G123" s="136"/>
      <c r="H123" s="136"/>
      <c r="I123" s="136"/>
      <c r="J123" s="136"/>
      <c r="K123" s="136"/>
      <c r="L123" s="136"/>
      <c r="M123" s="136"/>
      <c r="N123" s="136"/>
      <c r="O123" s="136"/>
      <c r="P123" s="136"/>
      <c r="Q123" s="136"/>
      <c r="R123" s="136"/>
      <c r="S123" s="136"/>
      <c r="T123" s="136"/>
      <c r="U123" s="136"/>
      <c r="V123" s="136"/>
      <c r="W123" s="136"/>
      <c r="X123" s="136"/>
      <c r="Y123" s="136"/>
      <c r="Z123" s="136"/>
      <c r="AA123" s="136"/>
    </row>
    <row r="124" spans="1:27" ht="15.75" customHeight="1">
      <c r="A124" s="136"/>
      <c r="B124" s="136"/>
      <c r="C124" s="136"/>
      <c r="D124" s="136"/>
      <c r="E124" s="136"/>
      <c r="F124" s="136"/>
      <c r="G124" s="136"/>
      <c r="H124" s="136"/>
      <c r="I124" s="136"/>
      <c r="J124" s="136"/>
      <c r="K124" s="136"/>
      <c r="L124" s="136"/>
      <c r="M124" s="136"/>
      <c r="N124" s="136"/>
      <c r="O124" s="136"/>
      <c r="P124" s="136"/>
      <c r="Q124" s="136"/>
      <c r="R124" s="136"/>
      <c r="S124" s="136"/>
      <c r="T124" s="136"/>
      <c r="U124" s="136"/>
      <c r="V124" s="136"/>
      <c r="W124" s="136"/>
      <c r="X124" s="136"/>
      <c r="Y124" s="136"/>
      <c r="Z124" s="136"/>
      <c r="AA124" s="136"/>
    </row>
    <row r="125" spans="1:27" ht="15.75" customHeight="1">
      <c r="A125" s="136"/>
      <c r="B125" s="136"/>
      <c r="C125" s="136"/>
      <c r="D125" s="136"/>
      <c r="E125" s="136"/>
      <c r="F125" s="136"/>
      <c r="G125" s="136"/>
      <c r="H125" s="136"/>
      <c r="I125" s="136"/>
      <c r="J125" s="136"/>
      <c r="K125" s="136"/>
      <c r="L125" s="136"/>
      <c r="M125" s="136"/>
      <c r="N125" s="136"/>
      <c r="O125" s="136"/>
      <c r="P125" s="136"/>
      <c r="Q125" s="136"/>
      <c r="R125" s="136"/>
      <c r="S125" s="136"/>
      <c r="T125" s="136"/>
      <c r="U125" s="136"/>
      <c r="V125" s="136"/>
      <c r="W125" s="136"/>
      <c r="X125" s="136"/>
      <c r="Y125" s="136"/>
      <c r="Z125" s="136"/>
      <c r="AA125" s="136"/>
    </row>
    <row r="126" spans="1:27" ht="15.75" customHeight="1">
      <c r="A126" s="136"/>
      <c r="B126" s="136"/>
      <c r="C126" s="136"/>
      <c r="D126" s="136"/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  <c r="O126" s="136"/>
      <c r="P126" s="136"/>
      <c r="Q126" s="136"/>
      <c r="R126" s="136"/>
      <c r="S126" s="136"/>
      <c r="T126" s="136"/>
      <c r="U126" s="136"/>
      <c r="V126" s="136"/>
      <c r="W126" s="136"/>
      <c r="X126" s="136"/>
      <c r="Y126" s="136"/>
      <c r="Z126" s="136"/>
      <c r="AA126" s="136"/>
    </row>
    <row r="127" spans="1:27" ht="15.75" customHeight="1">
      <c r="A127" s="136"/>
      <c r="B127" s="136"/>
      <c r="C127" s="136"/>
      <c r="D127" s="136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  <c r="AA127" s="136"/>
    </row>
    <row r="128" spans="1:27" ht="15.75" customHeight="1">
      <c r="A128" s="136"/>
      <c r="B128" s="136"/>
      <c r="C128" s="136"/>
      <c r="D128" s="136"/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  <c r="O128" s="136"/>
      <c r="P128" s="136"/>
      <c r="Q128" s="136"/>
      <c r="R128" s="136"/>
      <c r="S128" s="136"/>
      <c r="T128" s="136"/>
      <c r="U128" s="136"/>
      <c r="V128" s="136"/>
      <c r="W128" s="136"/>
      <c r="X128" s="136"/>
      <c r="Y128" s="136"/>
      <c r="Z128" s="136"/>
      <c r="AA128" s="136"/>
    </row>
    <row r="129" spans="1:27" ht="15.75" customHeight="1">
      <c r="A129" s="136"/>
      <c r="B129" s="136"/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O129" s="136"/>
      <c r="P129" s="136"/>
      <c r="Q129" s="136"/>
      <c r="R129" s="136"/>
      <c r="S129" s="136"/>
      <c r="T129" s="136"/>
      <c r="U129" s="136"/>
      <c r="V129" s="136"/>
      <c r="W129" s="136"/>
      <c r="X129" s="136"/>
      <c r="Y129" s="136"/>
      <c r="Z129" s="136"/>
      <c r="AA129" s="136"/>
    </row>
    <row r="130" spans="1:27" ht="15.75" customHeight="1">
      <c r="A130" s="136"/>
      <c r="B130" s="136"/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  <c r="O130" s="136"/>
      <c r="P130" s="136"/>
      <c r="Q130" s="136"/>
      <c r="R130" s="136"/>
      <c r="S130" s="136"/>
      <c r="T130" s="136"/>
      <c r="U130" s="136"/>
      <c r="V130" s="136"/>
      <c r="W130" s="136"/>
      <c r="X130" s="136"/>
      <c r="Y130" s="136"/>
      <c r="Z130" s="136"/>
      <c r="AA130" s="136"/>
    </row>
    <row r="131" spans="1:27" ht="15.75" customHeight="1">
      <c r="A131" s="136"/>
      <c r="B131" s="136"/>
      <c r="C131" s="136"/>
      <c r="D131" s="136"/>
      <c r="E131" s="136"/>
      <c r="F131" s="136"/>
      <c r="G131" s="136"/>
      <c r="H131" s="136"/>
      <c r="I131" s="136"/>
      <c r="J131" s="136"/>
      <c r="K131" s="136"/>
      <c r="L131" s="136"/>
      <c r="M131" s="136"/>
      <c r="N131" s="136"/>
      <c r="O131" s="136"/>
      <c r="P131" s="136"/>
      <c r="Q131" s="136"/>
      <c r="R131" s="136"/>
      <c r="S131" s="136"/>
      <c r="T131" s="136"/>
      <c r="U131" s="136"/>
      <c r="V131" s="136"/>
      <c r="W131" s="136"/>
      <c r="X131" s="136"/>
      <c r="Y131" s="136"/>
      <c r="Z131" s="136"/>
      <c r="AA131" s="136"/>
    </row>
    <row r="132" spans="1:27" ht="15.75" customHeight="1">
      <c r="A132" s="136"/>
      <c r="B132" s="136"/>
      <c r="C132" s="136"/>
      <c r="D132" s="136"/>
      <c r="E132" s="136"/>
      <c r="F132" s="136"/>
      <c r="G132" s="136"/>
      <c r="H132" s="136"/>
      <c r="I132" s="136"/>
      <c r="J132" s="136"/>
      <c r="K132" s="136"/>
      <c r="L132" s="136"/>
      <c r="M132" s="136"/>
      <c r="N132" s="136"/>
      <c r="O132" s="136"/>
      <c r="P132" s="136"/>
      <c r="Q132" s="136"/>
      <c r="R132" s="136"/>
      <c r="S132" s="136"/>
      <c r="T132" s="136"/>
      <c r="U132" s="136"/>
      <c r="V132" s="136"/>
      <c r="W132" s="136"/>
      <c r="X132" s="136"/>
      <c r="Y132" s="136"/>
      <c r="Z132" s="136"/>
      <c r="AA132" s="136"/>
    </row>
    <row r="133" spans="1:27" ht="15.75" customHeight="1">
      <c r="A133" s="136"/>
      <c r="B133" s="136"/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  <c r="S133" s="136"/>
      <c r="T133" s="136"/>
      <c r="U133" s="136"/>
      <c r="V133" s="136"/>
      <c r="W133" s="136"/>
      <c r="X133" s="136"/>
      <c r="Y133" s="136"/>
      <c r="Z133" s="136"/>
      <c r="AA133" s="136"/>
    </row>
    <row r="134" spans="1:27" ht="15.75" customHeight="1">
      <c r="A134" s="136"/>
      <c r="B134" s="136"/>
      <c r="C134" s="136"/>
      <c r="D134" s="136"/>
      <c r="E134" s="136"/>
      <c r="F134" s="136"/>
      <c r="G134" s="136"/>
      <c r="H134" s="136"/>
      <c r="I134" s="136"/>
      <c r="J134" s="136"/>
      <c r="K134" s="136"/>
      <c r="L134" s="136"/>
      <c r="M134" s="136"/>
      <c r="N134" s="136"/>
      <c r="O134" s="136"/>
      <c r="P134" s="136"/>
      <c r="Q134" s="136"/>
      <c r="R134" s="136"/>
      <c r="S134" s="136"/>
      <c r="T134" s="136"/>
      <c r="U134" s="136"/>
      <c r="V134" s="136"/>
      <c r="W134" s="136"/>
      <c r="X134" s="136"/>
      <c r="Y134" s="136"/>
      <c r="Z134" s="136"/>
      <c r="AA134" s="136"/>
    </row>
    <row r="135" spans="1:27" ht="15.75" customHeight="1">
      <c r="A135" s="136"/>
      <c r="B135" s="136"/>
      <c r="C135" s="136"/>
      <c r="D135" s="136"/>
      <c r="E135" s="136"/>
      <c r="F135" s="136"/>
      <c r="G135" s="136"/>
      <c r="H135" s="136"/>
      <c r="I135" s="136"/>
      <c r="J135" s="136"/>
      <c r="K135" s="136"/>
      <c r="L135" s="136"/>
      <c r="M135" s="136"/>
      <c r="N135" s="136"/>
      <c r="O135" s="136"/>
      <c r="P135" s="136"/>
      <c r="Q135" s="136"/>
      <c r="R135" s="136"/>
      <c r="S135" s="136"/>
      <c r="T135" s="136"/>
      <c r="U135" s="136"/>
      <c r="V135" s="136"/>
      <c r="W135" s="136"/>
      <c r="X135" s="136"/>
      <c r="Y135" s="136"/>
      <c r="Z135" s="136"/>
      <c r="AA135" s="136"/>
    </row>
    <row r="136" spans="1:27" ht="15.75" customHeight="1">
      <c r="A136" s="136"/>
      <c r="B136" s="136"/>
      <c r="C136" s="136"/>
      <c r="D136" s="136"/>
      <c r="E136" s="136"/>
      <c r="F136" s="136"/>
      <c r="G136" s="136"/>
      <c r="H136" s="136"/>
      <c r="I136" s="136"/>
      <c r="J136" s="136"/>
      <c r="K136" s="136"/>
      <c r="L136" s="136"/>
      <c r="M136" s="136"/>
      <c r="N136" s="136"/>
      <c r="O136" s="136"/>
      <c r="P136" s="136"/>
      <c r="Q136" s="136"/>
      <c r="R136" s="136"/>
      <c r="S136" s="136"/>
      <c r="T136" s="136"/>
      <c r="U136" s="136"/>
      <c r="V136" s="136"/>
      <c r="W136" s="136"/>
      <c r="X136" s="136"/>
      <c r="Y136" s="136"/>
      <c r="Z136" s="136"/>
      <c r="AA136" s="136"/>
    </row>
    <row r="137" spans="1:27" ht="15.75" customHeight="1">
      <c r="A137" s="136"/>
      <c r="B137" s="136"/>
      <c r="C137" s="136"/>
      <c r="D137" s="136"/>
      <c r="E137" s="136"/>
      <c r="F137" s="136"/>
      <c r="G137" s="136"/>
      <c r="H137" s="136"/>
      <c r="I137" s="136"/>
      <c r="J137" s="136"/>
      <c r="K137" s="136"/>
      <c r="L137" s="136"/>
      <c r="M137" s="136"/>
      <c r="N137" s="136"/>
      <c r="O137" s="136"/>
      <c r="P137" s="136"/>
      <c r="Q137" s="136"/>
      <c r="R137" s="136"/>
      <c r="S137" s="136"/>
      <c r="T137" s="136"/>
      <c r="U137" s="136"/>
      <c r="V137" s="136"/>
      <c r="W137" s="136"/>
      <c r="X137" s="136"/>
      <c r="Y137" s="136"/>
      <c r="Z137" s="136"/>
      <c r="AA137" s="136"/>
    </row>
    <row r="138" spans="1:27" ht="15.75" customHeight="1">
      <c r="A138" s="136"/>
      <c r="B138" s="136"/>
      <c r="C138" s="136"/>
      <c r="D138" s="136"/>
      <c r="E138" s="136"/>
      <c r="F138" s="136"/>
      <c r="G138" s="136"/>
      <c r="H138" s="136"/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6"/>
      <c r="T138" s="136"/>
      <c r="U138" s="136"/>
      <c r="V138" s="136"/>
      <c r="W138" s="136"/>
      <c r="X138" s="136"/>
      <c r="Y138" s="136"/>
      <c r="Z138" s="136"/>
      <c r="AA138" s="136"/>
    </row>
    <row r="139" spans="1:27" ht="15.75" customHeight="1">
      <c r="A139" s="136"/>
      <c r="B139" s="136"/>
      <c r="C139" s="136"/>
      <c r="D139" s="136"/>
      <c r="E139" s="136"/>
      <c r="F139" s="136"/>
      <c r="G139" s="136"/>
      <c r="H139" s="136"/>
      <c r="I139" s="136"/>
      <c r="J139" s="136"/>
      <c r="K139" s="136"/>
      <c r="L139" s="136"/>
      <c r="M139" s="136"/>
      <c r="N139" s="136"/>
      <c r="O139" s="136"/>
      <c r="P139" s="136"/>
      <c r="Q139" s="136"/>
      <c r="R139" s="136"/>
      <c r="S139" s="136"/>
      <c r="T139" s="136"/>
      <c r="U139" s="136"/>
      <c r="V139" s="136"/>
      <c r="W139" s="136"/>
      <c r="X139" s="136"/>
      <c r="Y139" s="136"/>
      <c r="Z139" s="136"/>
      <c r="AA139" s="136"/>
    </row>
    <row r="140" spans="1:27" ht="15.75" customHeight="1">
      <c r="A140" s="136"/>
      <c r="B140" s="136"/>
      <c r="C140" s="136"/>
      <c r="D140" s="136"/>
      <c r="E140" s="136"/>
      <c r="F140" s="136"/>
      <c r="G140" s="136"/>
      <c r="H140" s="136"/>
      <c r="I140" s="136"/>
      <c r="J140" s="136"/>
      <c r="K140" s="136"/>
      <c r="L140" s="136"/>
      <c r="M140" s="136"/>
      <c r="N140" s="136"/>
      <c r="O140" s="136"/>
      <c r="P140" s="136"/>
      <c r="Q140" s="136"/>
      <c r="R140" s="136"/>
      <c r="S140" s="136"/>
      <c r="T140" s="136"/>
      <c r="U140" s="136"/>
      <c r="V140" s="136"/>
      <c r="W140" s="136"/>
      <c r="X140" s="136"/>
      <c r="Y140" s="136"/>
      <c r="Z140" s="136"/>
      <c r="AA140" s="136"/>
    </row>
    <row r="141" spans="1:27" ht="15.75" customHeight="1">
      <c r="A141" s="136"/>
      <c r="B141" s="136"/>
      <c r="C141" s="136"/>
      <c r="D141" s="136"/>
      <c r="E141" s="136"/>
      <c r="F141" s="136"/>
      <c r="G141" s="136"/>
      <c r="H141" s="136"/>
      <c r="I141" s="136"/>
      <c r="J141" s="136"/>
      <c r="K141" s="136"/>
      <c r="L141" s="136"/>
      <c r="M141" s="136"/>
      <c r="N141" s="136"/>
      <c r="O141" s="136"/>
      <c r="P141" s="136"/>
      <c r="Q141" s="136"/>
      <c r="R141" s="136"/>
      <c r="S141" s="136"/>
      <c r="T141" s="136"/>
      <c r="U141" s="136"/>
      <c r="V141" s="136"/>
      <c r="W141" s="136"/>
      <c r="X141" s="136"/>
      <c r="Y141" s="136"/>
      <c r="Z141" s="136"/>
      <c r="AA141" s="136"/>
    </row>
    <row r="142" spans="1:27" ht="15.75" customHeight="1">
      <c r="A142" s="136"/>
      <c r="B142" s="136"/>
      <c r="C142" s="136"/>
      <c r="D142" s="136"/>
      <c r="E142" s="136"/>
      <c r="F142" s="136"/>
      <c r="G142" s="136"/>
      <c r="H142" s="136"/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</row>
    <row r="143" spans="1:27" ht="15.75" customHeight="1">
      <c r="A143" s="136"/>
      <c r="B143" s="136"/>
      <c r="C143" s="136"/>
      <c r="D143" s="136"/>
      <c r="E143" s="136"/>
      <c r="F143" s="136"/>
      <c r="G143" s="136"/>
      <c r="H143" s="136"/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</row>
    <row r="144" spans="1:27" ht="15.75" customHeight="1">
      <c r="A144" s="136"/>
      <c r="B144" s="136"/>
      <c r="C144" s="136"/>
      <c r="D144" s="136"/>
      <c r="E144" s="136"/>
      <c r="F144" s="136"/>
      <c r="G144" s="136"/>
      <c r="H144" s="136"/>
      <c r="I144" s="136"/>
      <c r="J144" s="136"/>
      <c r="K144" s="136"/>
      <c r="L144" s="136"/>
      <c r="M144" s="136"/>
      <c r="N144" s="136"/>
      <c r="O144" s="136"/>
      <c r="P144" s="136"/>
      <c r="Q144" s="136"/>
      <c r="R144" s="136"/>
      <c r="S144" s="136"/>
      <c r="T144" s="136"/>
      <c r="U144" s="136"/>
      <c r="V144" s="136"/>
      <c r="W144" s="136"/>
      <c r="X144" s="136"/>
      <c r="Y144" s="136"/>
      <c r="Z144" s="136"/>
      <c r="AA144" s="136"/>
    </row>
    <row r="145" spans="1:27" ht="15.75" customHeight="1">
      <c r="A145" s="136"/>
      <c r="B145" s="136"/>
      <c r="C145" s="136"/>
      <c r="D145" s="136"/>
      <c r="E145" s="136"/>
      <c r="F145" s="136"/>
      <c r="G145" s="136"/>
      <c r="H145" s="136"/>
      <c r="I145" s="136"/>
      <c r="J145" s="136"/>
      <c r="K145" s="136"/>
      <c r="L145" s="136"/>
      <c r="M145" s="136"/>
      <c r="N145" s="136"/>
      <c r="O145" s="136"/>
      <c r="P145" s="136"/>
      <c r="Q145" s="136"/>
      <c r="R145" s="136"/>
      <c r="S145" s="136"/>
      <c r="T145" s="136"/>
      <c r="U145" s="136"/>
      <c r="V145" s="136"/>
      <c r="W145" s="136"/>
      <c r="X145" s="136"/>
      <c r="Y145" s="136"/>
      <c r="Z145" s="136"/>
      <c r="AA145" s="136"/>
    </row>
    <row r="146" spans="1:27" ht="15.75" customHeight="1">
      <c r="A146" s="136"/>
      <c r="B146" s="136"/>
      <c r="C146" s="136"/>
      <c r="D146" s="136"/>
      <c r="E146" s="136"/>
      <c r="F146" s="136"/>
      <c r="G146" s="136"/>
      <c r="H146" s="136"/>
      <c r="I146" s="136"/>
      <c r="J146" s="136"/>
      <c r="K146" s="136"/>
      <c r="L146" s="136"/>
      <c r="M146" s="136"/>
      <c r="N146" s="136"/>
      <c r="O146" s="136"/>
      <c r="P146" s="136"/>
      <c r="Q146" s="136"/>
      <c r="R146" s="136"/>
      <c r="S146" s="136"/>
      <c r="T146" s="136"/>
      <c r="U146" s="136"/>
      <c r="V146" s="136"/>
      <c r="W146" s="136"/>
      <c r="X146" s="136"/>
      <c r="Y146" s="136"/>
      <c r="Z146" s="136"/>
      <c r="AA146" s="136"/>
    </row>
    <row r="147" spans="1:27" ht="15.75" customHeight="1">
      <c r="A147" s="136"/>
      <c r="B147" s="136"/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</row>
    <row r="148" spans="1:27" ht="15.75" customHeight="1">
      <c r="A148" s="136"/>
      <c r="B148" s="136"/>
      <c r="C148" s="136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6"/>
      <c r="O148" s="136"/>
      <c r="P148" s="136"/>
      <c r="Q148" s="136"/>
      <c r="R148" s="136"/>
      <c r="S148" s="136"/>
      <c r="T148" s="136"/>
      <c r="U148" s="136"/>
      <c r="V148" s="136"/>
      <c r="W148" s="136"/>
      <c r="X148" s="136"/>
      <c r="Y148" s="136"/>
      <c r="Z148" s="136"/>
      <c r="AA148" s="136"/>
    </row>
    <row r="149" spans="1:27" ht="15.75" customHeight="1">
      <c r="A149" s="136"/>
      <c r="B149" s="136"/>
      <c r="C149" s="136"/>
      <c r="D149" s="136"/>
      <c r="E149" s="136"/>
      <c r="F149" s="136"/>
      <c r="G149" s="136"/>
      <c r="H149" s="136"/>
      <c r="I149" s="136"/>
      <c r="J149" s="136"/>
      <c r="K149" s="136"/>
      <c r="L149" s="136"/>
      <c r="M149" s="136"/>
      <c r="N149" s="136"/>
      <c r="O149" s="136"/>
      <c r="P149" s="136"/>
      <c r="Q149" s="136"/>
      <c r="R149" s="136"/>
      <c r="S149" s="136"/>
      <c r="T149" s="136"/>
      <c r="U149" s="136"/>
      <c r="V149" s="136"/>
      <c r="W149" s="136"/>
      <c r="X149" s="136"/>
      <c r="Y149" s="136"/>
      <c r="Z149" s="136"/>
      <c r="AA149" s="136"/>
    </row>
    <row r="150" spans="1:27" ht="15.75" customHeight="1">
      <c r="A150" s="136"/>
      <c r="B150" s="136"/>
      <c r="C150" s="136"/>
      <c r="D150" s="136"/>
      <c r="E150" s="136"/>
      <c r="F150" s="136"/>
      <c r="G150" s="136"/>
      <c r="H150" s="136"/>
      <c r="I150" s="136"/>
      <c r="J150" s="136"/>
      <c r="K150" s="136"/>
      <c r="L150" s="136"/>
      <c r="M150" s="136"/>
      <c r="N150" s="136"/>
      <c r="O150" s="136"/>
      <c r="P150" s="136"/>
      <c r="Q150" s="136"/>
      <c r="R150" s="136"/>
      <c r="S150" s="136"/>
      <c r="T150" s="136"/>
      <c r="U150" s="136"/>
      <c r="V150" s="136"/>
      <c r="W150" s="136"/>
      <c r="X150" s="136"/>
      <c r="Y150" s="136"/>
      <c r="Z150" s="136"/>
      <c r="AA150" s="136"/>
    </row>
    <row r="151" spans="1:27" ht="15.75" customHeight="1">
      <c r="A151" s="136"/>
      <c r="B151" s="136"/>
      <c r="C151" s="136"/>
      <c r="D151" s="136"/>
      <c r="E151" s="136"/>
      <c r="F151" s="136"/>
      <c r="G151" s="136"/>
      <c r="H151" s="136"/>
      <c r="I151" s="136"/>
      <c r="J151" s="136"/>
      <c r="K151" s="136"/>
      <c r="L151" s="136"/>
      <c r="M151" s="136"/>
      <c r="N151" s="136"/>
      <c r="O151" s="136"/>
      <c r="P151" s="136"/>
      <c r="Q151" s="136"/>
      <c r="R151" s="136"/>
      <c r="S151" s="136"/>
      <c r="T151" s="136"/>
      <c r="U151" s="136"/>
      <c r="V151" s="136"/>
      <c r="W151" s="136"/>
      <c r="X151" s="136"/>
      <c r="Y151" s="136"/>
      <c r="Z151" s="136"/>
      <c r="AA151" s="136"/>
    </row>
    <row r="152" spans="1:27" ht="15.75" customHeight="1">
      <c r="A152" s="136"/>
      <c r="B152" s="136"/>
      <c r="C152" s="136"/>
      <c r="D152" s="136"/>
      <c r="E152" s="136"/>
      <c r="F152" s="136"/>
      <c r="G152" s="136"/>
      <c r="H152" s="136"/>
      <c r="I152" s="136"/>
      <c r="J152" s="136"/>
      <c r="K152" s="136"/>
      <c r="L152" s="136"/>
      <c r="M152" s="136"/>
      <c r="N152" s="136"/>
      <c r="O152" s="136"/>
      <c r="P152" s="136"/>
      <c r="Q152" s="136"/>
      <c r="R152" s="136"/>
      <c r="S152" s="136"/>
      <c r="T152" s="136"/>
      <c r="U152" s="136"/>
      <c r="V152" s="136"/>
      <c r="W152" s="136"/>
      <c r="X152" s="136"/>
      <c r="Y152" s="136"/>
      <c r="Z152" s="136"/>
      <c r="AA152" s="136"/>
    </row>
    <row r="153" spans="1:27" ht="15.75" customHeight="1">
      <c r="A153" s="136"/>
      <c r="B153" s="136"/>
      <c r="C153" s="136"/>
      <c r="D153" s="136"/>
      <c r="E153" s="136"/>
      <c r="F153" s="136"/>
      <c r="G153" s="136"/>
      <c r="H153" s="136"/>
      <c r="I153" s="136"/>
      <c r="J153" s="136"/>
      <c r="K153" s="136"/>
      <c r="L153" s="136"/>
      <c r="M153" s="136"/>
      <c r="N153" s="136"/>
      <c r="O153" s="136"/>
      <c r="P153" s="136"/>
      <c r="Q153" s="136"/>
      <c r="R153" s="136"/>
      <c r="S153" s="136"/>
      <c r="T153" s="136"/>
      <c r="U153" s="136"/>
      <c r="V153" s="136"/>
      <c r="W153" s="136"/>
      <c r="X153" s="136"/>
      <c r="Y153" s="136"/>
      <c r="Z153" s="136"/>
      <c r="AA153" s="136"/>
    </row>
    <row r="154" spans="1:27" ht="15.75" customHeight="1">
      <c r="A154" s="136"/>
      <c r="B154" s="136"/>
      <c r="C154" s="136"/>
      <c r="D154" s="136"/>
      <c r="E154" s="136"/>
      <c r="F154" s="136"/>
      <c r="G154" s="136"/>
      <c r="H154" s="136"/>
      <c r="I154" s="136"/>
      <c r="J154" s="136"/>
      <c r="K154" s="136"/>
      <c r="L154" s="136"/>
      <c r="M154" s="136"/>
      <c r="N154" s="136"/>
      <c r="O154" s="136"/>
      <c r="P154" s="136"/>
      <c r="Q154" s="136"/>
      <c r="R154" s="136"/>
      <c r="S154" s="136"/>
      <c r="T154" s="136"/>
      <c r="U154" s="136"/>
      <c r="V154" s="136"/>
      <c r="W154" s="136"/>
      <c r="X154" s="136"/>
      <c r="Y154" s="136"/>
      <c r="Z154" s="136"/>
      <c r="AA154" s="136"/>
    </row>
    <row r="155" spans="1:27" ht="15.75" customHeight="1">
      <c r="A155" s="136"/>
      <c r="B155" s="136"/>
      <c r="C155" s="136"/>
      <c r="D155" s="136"/>
      <c r="E155" s="136"/>
      <c r="F155" s="136"/>
      <c r="G155" s="136"/>
      <c r="H155" s="136"/>
      <c r="I155" s="136"/>
      <c r="J155" s="136"/>
      <c r="K155" s="136"/>
      <c r="L155" s="136"/>
      <c r="M155" s="136"/>
      <c r="N155" s="136"/>
      <c r="O155" s="136"/>
      <c r="P155" s="136"/>
      <c r="Q155" s="136"/>
      <c r="R155" s="136"/>
      <c r="S155" s="136"/>
      <c r="T155" s="136"/>
      <c r="U155" s="136"/>
      <c r="V155" s="136"/>
      <c r="W155" s="136"/>
      <c r="X155" s="136"/>
      <c r="Y155" s="136"/>
      <c r="Z155" s="136"/>
      <c r="AA155" s="136"/>
    </row>
    <row r="156" spans="1:27" ht="15.75" customHeight="1">
      <c r="A156" s="136"/>
      <c r="B156" s="136"/>
      <c r="C156" s="136"/>
      <c r="D156" s="136"/>
      <c r="E156" s="136"/>
      <c r="F156" s="136"/>
      <c r="G156" s="136"/>
      <c r="H156" s="136"/>
      <c r="I156" s="136"/>
      <c r="J156" s="136"/>
      <c r="K156" s="136"/>
      <c r="L156" s="136"/>
      <c r="M156" s="136"/>
      <c r="N156" s="136"/>
      <c r="O156" s="136"/>
      <c r="P156" s="136"/>
      <c r="Q156" s="136"/>
      <c r="R156" s="136"/>
      <c r="S156" s="136"/>
      <c r="T156" s="136"/>
      <c r="U156" s="136"/>
      <c r="V156" s="136"/>
      <c r="W156" s="136"/>
      <c r="X156" s="136"/>
      <c r="Y156" s="136"/>
      <c r="Z156" s="136"/>
      <c r="AA156" s="136"/>
    </row>
    <row r="157" spans="1:27" ht="15.75" customHeight="1">
      <c r="A157" s="136"/>
      <c r="B157" s="136"/>
      <c r="C157" s="136"/>
      <c r="D157" s="136"/>
      <c r="E157" s="136"/>
      <c r="F157" s="136"/>
      <c r="G157" s="136"/>
      <c r="H157" s="136"/>
      <c r="I157" s="136"/>
      <c r="J157" s="136"/>
      <c r="K157" s="136"/>
      <c r="L157" s="136"/>
      <c r="M157" s="136"/>
      <c r="N157" s="136"/>
      <c r="O157" s="136"/>
      <c r="P157" s="136"/>
      <c r="Q157" s="136"/>
      <c r="R157" s="136"/>
      <c r="S157" s="136"/>
      <c r="T157" s="136"/>
      <c r="U157" s="136"/>
      <c r="V157" s="136"/>
      <c r="W157" s="136"/>
      <c r="X157" s="136"/>
      <c r="Y157" s="136"/>
      <c r="Z157" s="136"/>
      <c r="AA157" s="136"/>
    </row>
    <row r="158" spans="1:27" ht="15.75" customHeight="1">
      <c r="A158" s="136"/>
      <c r="B158" s="136"/>
      <c r="C158" s="136"/>
      <c r="D158" s="136"/>
      <c r="E158" s="136"/>
      <c r="F158" s="136"/>
      <c r="G158" s="136"/>
      <c r="H158" s="136"/>
      <c r="I158" s="136"/>
      <c r="J158" s="136"/>
      <c r="K158" s="136"/>
      <c r="L158" s="136"/>
      <c r="M158" s="136"/>
      <c r="N158" s="136"/>
      <c r="O158" s="136"/>
      <c r="P158" s="136"/>
      <c r="Q158" s="136"/>
      <c r="R158" s="136"/>
      <c r="S158" s="136"/>
      <c r="T158" s="136"/>
      <c r="U158" s="136"/>
      <c r="V158" s="136"/>
      <c r="W158" s="136"/>
      <c r="X158" s="136"/>
      <c r="Y158" s="136"/>
      <c r="Z158" s="136"/>
      <c r="AA158" s="136"/>
    </row>
    <row r="159" spans="1:27" ht="15.75" customHeight="1">
      <c r="A159" s="136"/>
      <c r="B159" s="136"/>
      <c r="C159" s="136"/>
      <c r="D159" s="136"/>
      <c r="E159" s="136"/>
      <c r="F159" s="136"/>
      <c r="G159" s="136"/>
      <c r="H159" s="136"/>
      <c r="I159" s="136"/>
      <c r="J159" s="136"/>
      <c r="K159" s="136"/>
      <c r="L159" s="136"/>
      <c r="M159" s="136"/>
      <c r="N159" s="136"/>
      <c r="O159" s="136"/>
      <c r="P159" s="136"/>
      <c r="Q159" s="136"/>
      <c r="R159" s="136"/>
      <c r="S159" s="136"/>
      <c r="T159" s="136"/>
      <c r="U159" s="136"/>
      <c r="V159" s="136"/>
      <c r="W159" s="136"/>
      <c r="X159" s="136"/>
      <c r="Y159" s="136"/>
      <c r="Z159" s="136"/>
      <c r="AA159" s="136"/>
    </row>
    <row r="160" spans="1:27" ht="15.75" customHeight="1">
      <c r="A160" s="136"/>
      <c r="B160" s="136"/>
      <c r="C160" s="136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6"/>
      <c r="V160" s="136"/>
      <c r="W160" s="136"/>
      <c r="X160" s="136"/>
      <c r="Y160" s="136"/>
      <c r="Z160" s="136"/>
      <c r="AA160" s="136"/>
    </row>
    <row r="161" spans="1:27" ht="15.75" customHeight="1">
      <c r="A161" s="136"/>
      <c r="B161" s="136"/>
      <c r="C161" s="136"/>
      <c r="D161" s="136"/>
      <c r="E161" s="136"/>
      <c r="F161" s="136"/>
      <c r="G161" s="136"/>
      <c r="H161" s="136"/>
      <c r="I161" s="136"/>
      <c r="J161" s="136"/>
      <c r="K161" s="136"/>
      <c r="L161" s="136"/>
      <c r="M161" s="136"/>
      <c r="N161" s="136"/>
      <c r="O161" s="136"/>
      <c r="P161" s="136"/>
      <c r="Q161" s="136"/>
      <c r="R161" s="136"/>
      <c r="S161" s="136"/>
      <c r="T161" s="136"/>
      <c r="U161" s="136"/>
      <c r="V161" s="136"/>
      <c r="W161" s="136"/>
      <c r="X161" s="136"/>
      <c r="Y161" s="136"/>
      <c r="Z161" s="136"/>
      <c r="AA161" s="136"/>
    </row>
    <row r="162" spans="1:27" ht="15.75" customHeight="1">
      <c r="A162" s="136"/>
      <c r="B162" s="136"/>
      <c r="C162" s="136"/>
      <c r="D162" s="136"/>
      <c r="E162" s="136"/>
      <c r="F162" s="136"/>
      <c r="G162" s="136"/>
      <c r="H162" s="136"/>
      <c r="I162" s="136"/>
      <c r="J162" s="136"/>
      <c r="K162" s="136"/>
      <c r="L162" s="136"/>
      <c r="M162" s="136"/>
      <c r="N162" s="136"/>
      <c r="O162" s="136"/>
      <c r="P162" s="136"/>
      <c r="Q162" s="136"/>
      <c r="R162" s="136"/>
      <c r="S162" s="136"/>
      <c r="T162" s="136"/>
      <c r="U162" s="136"/>
      <c r="V162" s="136"/>
      <c r="W162" s="136"/>
      <c r="X162" s="136"/>
      <c r="Y162" s="136"/>
      <c r="Z162" s="136"/>
      <c r="AA162" s="136"/>
    </row>
    <row r="163" spans="1:27" ht="15.75" customHeight="1">
      <c r="A163" s="136"/>
      <c r="B163" s="136"/>
      <c r="C163" s="136"/>
      <c r="D163" s="136"/>
      <c r="E163" s="136"/>
      <c r="F163" s="136"/>
      <c r="G163" s="136"/>
      <c r="H163" s="136"/>
      <c r="I163" s="136"/>
      <c r="J163" s="136"/>
      <c r="K163" s="136"/>
      <c r="L163" s="136"/>
      <c r="M163" s="136"/>
      <c r="N163" s="136"/>
      <c r="O163" s="136"/>
      <c r="P163" s="136"/>
      <c r="Q163" s="136"/>
      <c r="R163" s="136"/>
      <c r="S163" s="136"/>
      <c r="T163" s="136"/>
      <c r="U163" s="136"/>
      <c r="V163" s="136"/>
      <c r="W163" s="136"/>
      <c r="X163" s="136"/>
      <c r="Y163" s="136"/>
      <c r="Z163" s="136"/>
      <c r="AA163" s="136"/>
    </row>
    <row r="164" spans="1:27" ht="15.75" customHeight="1">
      <c r="A164" s="136"/>
      <c r="B164" s="136"/>
      <c r="C164" s="136"/>
      <c r="D164" s="136"/>
      <c r="E164" s="136"/>
      <c r="F164" s="136"/>
      <c r="G164" s="136"/>
      <c r="H164" s="136"/>
      <c r="I164" s="136"/>
      <c r="J164" s="136"/>
      <c r="K164" s="136"/>
      <c r="L164" s="136"/>
      <c r="M164" s="136"/>
      <c r="N164" s="136"/>
      <c r="O164" s="136"/>
      <c r="P164" s="136"/>
      <c r="Q164" s="136"/>
      <c r="R164" s="136"/>
      <c r="S164" s="136"/>
      <c r="T164" s="136"/>
      <c r="U164" s="136"/>
      <c r="V164" s="136"/>
      <c r="W164" s="136"/>
      <c r="X164" s="136"/>
      <c r="Y164" s="136"/>
      <c r="Z164" s="136"/>
      <c r="AA164" s="136"/>
    </row>
    <row r="165" spans="1:27" ht="15.75" customHeight="1">
      <c r="A165" s="136"/>
      <c r="B165" s="136"/>
      <c r="C165" s="136"/>
      <c r="D165" s="136"/>
      <c r="E165" s="136"/>
      <c r="F165" s="136"/>
      <c r="G165" s="136"/>
      <c r="H165" s="136"/>
      <c r="I165" s="136"/>
      <c r="J165" s="136"/>
      <c r="K165" s="136"/>
      <c r="L165" s="136"/>
      <c r="M165" s="136"/>
      <c r="N165" s="136"/>
      <c r="O165" s="136"/>
      <c r="P165" s="136"/>
      <c r="Q165" s="136"/>
      <c r="R165" s="136"/>
      <c r="S165" s="136"/>
      <c r="T165" s="136"/>
      <c r="U165" s="136"/>
      <c r="V165" s="136"/>
      <c r="W165" s="136"/>
      <c r="X165" s="136"/>
      <c r="Y165" s="136"/>
      <c r="Z165" s="136"/>
      <c r="AA165" s="136"/>
    </row>
    <row r="166" spans="1:27" ht="15.75" customHeight="1">
      <c r="A166" s="136"/>
      <c r="B166" s="136"/>
      <c r="C166" s="136"/>
      <c r="D166" s="136"/>
      <c r="E166" s="136"/>
      <c r="F166" s="136"/>
      <c r="G166" s="136"/>
      <c r="H166" s="136"/>
      <c r="I166" s="136"/>
      <c r="J166" s="136"/>
      <c r="K166" s="136"/>
      <c r="L166" s="136"/>
      <c r="M166" s="136"/>
      <c r="N166" s="136"/>
      <c r="O166" s="136"/>
      <c r="P166" s="136"/>
      <c r="Q166" s="136"/>
      <c r="R166" s="136"/>
      <c r="S166" s="136"/>
      <c r="T166" s="136"/>
      <c r="U166" s="136"/>
      <c r="V166" s="136"/>
      <c r="W166" s="136"/>
      <c r="X166" s="136"/>
      <c r="Y166" s="136"/>
      <c r="Z166" s="136"/>
      <c r="AA166" s="136"/>
    </row>
    <row r="167" spans="1:27" ht="15.75" customHeight="1">
      <c r="A167" s="136"/>
      <c r="B167" s="136"/>
      <c r="C167" s="136"/>
      <c r="D167" s="136"/>
      <c r="E167" s="136"/>
      <c r="F167" s="136"/>
      <c r="G167" s="136"/>
      <c r="H167" s="136"/>
      <c r="I167" s="136"/>
      <c r="J167" s="136"/>
      <c r="K167" s="136"/>
      <c r="L167" s="136"/>
      <c r="M167" s="136"/>
      <c r="N167" s="136"/>
      <c r="O167" s="136"/>
      <c r="P167" s="136"/>
      <c r="Q167" s="136"/>
      <c r="R167" s="136"/>
      <c r="S167" s="136"/>
      <c r="T167" s="136"/>
      <c r="U167" s="136"/>
      <c r="V167" s="136"/>
      <c r="W167" s="136"/>
      <c r="X167" s="136"/>
      <c r="Y167" s="136"/>
      <c r="Z167" s="136"/>
      <c r="AA167" s="136"/>
    </row>
    <row r="168" spans="1:27" ht="15.75" customHeight="1">
      <c r="A168" s="136"/>
      <c r="B168" s="136"/>
      <c r="C168" s="136"/>
      <c r="D168" s="136"/>
      <c r="E168" s="136"/>
      <c r="F168" s="136"/>
      <c r="G168" s="136"/>
      <c r="H168" s="136"/>
      <c r="I168" s="136"/>
      <c r="J168" s="136"/>
      <c r="K168" s="136"/>
      <c r="L168" s="136"/>
      <c r="M168" s="136"/>
      <c r="N168" s="136"/>
      <c r="O168" s="136"/>
      <c r="P168" s="136"/>
      <c r="Q168" s="136"/>
      <c r="R168" s="136"/>
      <c r="S168" s="136"/>
      <c r="T168" s="136"/>
      <c r="U168" s="136"/>
      <c r="V168" s="136"/>
      <c r="W168" s="136"/>
      <c r="X168" s="136"/>
      <c r="Y168" s="136"/>
      <c r="Z168" s="136"/>
      <c r="AA168" s="136"/>
    </row>
    <row r="169" spans="1:27" ht="15.75" customHeight="1">
      <c r="A169" s="136"/>
      <c r="B169" s="136"/>
      <c r="C169" s="136"/>
      <c r="D169" s="136"/>
      <c r="E169" s="136"/>
      <c r="F169" s="136"/>
      <c r="G169" s="136"/>
      <c r="H169" s="136"/>
      <c r="I169" s="136"/>
      <c r="J169" s="136"/>
      <c r="K169" s="136"/>
      <c r="L169" s="136"/>
      <c r="M169" s="136"/>
      <c r="N169" s="136"/>
      <c r="O169" s="136"/>
      <c r="P169" s="136"/>
      <c r="Q169" s="136"/>
      <c r="R169" s="136"/>
      <c r="S169" s="136"/>
      <c r="T169" s="136"/>
      <c r="U169" s="136"/>
      <c r="V169" s="136"/>
      <c r="W169" s="136"/>
      <c r="X169" s="136"/>
      <c r="Y169" s="136"/>
      <c r="Z169" s="136"/>
      <c r="AA169" s="136"/>
    </row>
    <row r="170" spans="1:27" ht="15.75" customHeight="1">
      <c r="A170" s="136"/>
      <c r="B170" s="136"/>
      <c r="C170" s="136"/>
      <c r="D170" s="136"/>
      <c r="E170" s="136"/>
      <c r="F170" s="136"/>
      <c r="G170" s="136"/>
      <c r="H170" s="136"/>
      <c r="I170" s="136"/>
      <c r="J170" s="136"/>
      <c r="K170" s="136"/>
      <c r="L170" s="136"/>
      <c r="M170" s="136"/>
      <c r="N170" s="136"/>
      <c r="O170" s="136"/>
      <c r="P170" s="136"/>
      <c r="Q170" s="136"/>
      <c r="R170" s="136"/>
      <c r="S170" s="136"/>
      <c r="T170" s="136"/>
      <c r="U170" s="136"/>
      <c r="V170" s="136"/>
      <c r="W170" s="136"/>
      <c r="X170" s="136"/>
      <c r="Y170" s="136"/>
      <c r="Z170" s="136"/>
      <c r="AA170" s="136"/>
    </row>
    <row r="171" spans="1:27" ht="15.75" customHeight="1">
      <c r="A171" s="136"/>
      <c r="B171" s="136"/>
      <c r="C171" s="136"/>
      <c r="D171" s="136"/>
      <c r="E171" s="136"/>
      <c r="F171" s="136"/>
      <c r="G171" s="136"/>
      <c r="H171" s="136"/>
      <c r="I171" s="136"/>
      <c r="J171" s="136"/>
      <c r="K171" s="136"/>
      <c r="L171" s="136"/>
      <c r="M171" s="136"/>
      <c r="N171" s="136"/>
      <c r="O171" s="136"/>
      <c r="P171" s="136"/>
      <c r="Q171" s="136"/>
      <c r="R171" s="136"/>
      <c r="S171" s="136"/>
      <c r="T171" s="136"/>
      <c r="U171" s="136"/>
      <c r="V171" s="136"/>
      <c r="W171" s="136"/>
      <c r="X171" s="136"/>
      <c r="Y171" s="136"/>
      <c r="Z171" s="136"/>
      <c r="AA171" s="136"/>
    </row>
    <row r="172" spans="1:27" ht="15.75" customHeight="1">
      <c r="A172" s="136"/>
      <c r="B172" s="136"/>
      <c r="C172" s="136"/>
      <c r="D172" s="136"/>
      <c r="E172" s="136"/>
      <c r="F172" s="136"/>
      <c r="G172" s="136"/>
      <c r="H172" s="136"/>
      <c r="I172" s="136"/>
      <c r="J172" s="136"/>
      <c r="K172" s="136"/>
      <c r="L172" s="136"/>
      <c r="M172" s="136"/>
      <c r="N172" s="136"/>
      <c r="O172" s="136"/>
      <c r="P172" s="136"/>
      <c r="Q172" s="136"/>
      <c r="R172" s="136"/>
      <c r="S172" s="136"/>
      <c r="T172" s="136"/>
      <c r="U172" s="136"/>
      <c r="V172" s="136"/>
      <c r="W172" s="136"/>
      <c r="X172" s="136"/>
      <c r="Y172" s="136"/>
      <c r="Z172" s="136"/>
      <c r="AA172" s="136"/>
    </row>
    <row r="173" spans="1:27" ht="15.75" customHeight="1">
      <c r="A173" s="136"/>
      <c r="B173" s="136"/>
      <c r="C173" s="136"/>
      <c r="D173" s="136"/>
      <c r="E173" s="136"/>
      <c r="F173" s="136"/>
      <c r="G173" s="136"/>
      <c r="H173" s="136"/>
      <c r="I173" s="136"/>
      <c r="J173" s="136"/>
      <c r="K173" s="136"/>
      <c r="L173" s="136"/>
      <c r="M173" s="136"/>
      <c r="N173" s="136"/>
      <c r="O173" s="136"/>
      <c r="P173" s="136"/>
      <c r="Q173" s="136"/>
      <c r="R173" s="136"/>
      <c r="S173" s="136"/>
      <c r="T173" s="136"/>
      <c r="U173" s="136"/>
      <c r="V173" s="136"/>
      <c r="W173" s="136"/>
      <c r="X173" s="136"/>
      <c r="Y173" s="136"/>
      <c r="Z173" s="136"/>
      <c r="AA173" s="136"/>
    </row>
    <row r="174" spans="1:27" ht="15.75" customHeight="1">
      <c r="A174" s="136"/>
      <c r="B174" s="136"/>
      <c r="C174" s="136"/>
      <c r="D174" s="136"/>
      <c r="E174" s="136"/>
      <c r="F174" s="136"/>
      <c r="G174" s="136"/>
      <c r="H174" s="136"/>
      <c r="I174" s="136"/>
      <c r="J174" s="136"/>
      <c r="K174" s="136"/>
      <c r="L174" s="136"/>
      <c r="M174" s="136"/>
      <c r="N174" s="136"/>
      <c r="O174" s="136"/>
      <c r="P174" s="136"/>
      <c r="Q174" s="136"/>
      <c r="R174" s="136"/>
      <c r="S174" s="136"/>
      <c r="T174" s="136"/>
      <c r="U174" s="136"/>
      <c r="V174" s="136"/>
      <c r="W174" s="136"/>
      <c r="X174" s="136"/>
      <c r="Y174" s="136"/>
      <c r="Z174" s="136"/>
      <c r="AA174" s="136"/>
    </row>
    <row r="175" spans="1:27" ht="15.75" customHeight="1">
      <c r="A175" s="136"/>
      <c r="B175" s="136"/>
      <c r="C175" s="136"/>
      <c r="D175" s="136"/>
      <c r="E175" s="136"/>
      <c r="F175" s="136"/>
      <c r="G175" s="136"/>
      <c r="H175" s="136"/>
      <c r="I175" s="136"/>
      <c r="J175" s="136"/>
      <c r="K175" s="136"/>
      <c r="L175" s="136"/>
      <c r="M175" s="136"/>
      <c r="N175" s="136"/>
      <c r="O175" s="136"/>
      <c r="P175" s="136"/>
      <c r="Q175" s="136"/>
      <c r="R175" s="136"/>
      <c r="S175" s="136"/>
      <c r="T175" s="136"/>
      <c r="U175" s="136"/>
      <c r="V175" s="136"/>
      <c r="W175" s="136"/>
      <c r="X175" s="136"/>
      <c r="Y175" s="136"/>
      <c r="Z175" s="136"/>
      <c r="AA175" s="136"/>
    </row>
    <row r="176" spans="1:27" ht="15.75" customHeight="1">
      <c r="A176" s="136"/>
      <c r="B176" s="136"/>
      <c r="C176" s="136"/>
      <c r="D176" s="136"/>
      <c r="E176" s="136"/>
      <c r="F176" s="136"/>
      <c r="G176" s="136"/>
      <c r="H176" s="136"/>
      <c r="I176" s="136"/>
      <c r="J176" s="136"/>
      <c r="K176" s="136"/>
      <c r="L176" s="136"/>
      <c r="M176" s="136"/>
      <c r="N176" s="136"/>
      <c r="O176" s="136"/>
      <c r="P176" s="136"/>
      <c r="Q176" s="136"/>
      <c r="R176" s="136"/>
      <c r="S176" s="136"/>
      <c r="T176" s="136"/>
      <c r="U176" s="136"/>
      <c r="V176" s="136"/>
      <c r="W176" s="136"/>
      <c r="X176" s="136"/>
      <c r="Y176" s="136"/>
      <c r="Z176" s="136"/>
      <c r="AA176" s="136"/>
    </row>
    <row r="177" spans="1:27" ht="15.75" customHeight="1">
      <c r="A177" s="136"/>
      <c r="B177" s="136"/>
      <c r="C177" s="136"/>
      <c r="D177" s="136"/>
      <c r="E177" s="136"/>
      <c r="F177" s="136"/>
      <c r="G177" s="136"/>
      <c r="H177" s="136"/>
      <c r="I177" s="136"/>
      <c r="J177" s="136"/>
      <c r="K177" s="136"/>
      <c r="L177" s="136"/>
      <c r="M177" s="136"/>
      <c r="N177" s="136"/>
      <c r="O177" s="136"/>
      <c r="P177" s="136"/>
      <c r="Q177" s="136"/>
      <c r="R177" s="136"/>
      <c r="S177" s="136"/>
      <c r="T177" s="136"/>
      <c r="U177" s="136"/>
      <c r="V177" s="136"/>
      <c r="W177" s="136"/>
      <c r="X177" s="136"/>
      <c r="Y177" s="136"/>
      <c r="Z177" s="136"/>
      <c r="AA177" s="136"/>
    </row>
    <row r="178" spans="1:27" ht="15.75" customHeight="1">
      <c r="A178" s="136"/>
      <c r="B178" s="136"/>
      <c r="C178" s="136"/>
      <c r="D178" s="136"/>
      <c r="E178" s="136"/>
      <c r="F178" s="136"/>
      <c r="G178" s="136"/>
      <c r="H178" s="136"/>
      <c r="I178" s="136"/>
      <c r="J178" s="136"/>
      <c r="K178" s="136"/>
      <c r="L178" s="136"/>
      <c r="M178" s="136"/>
      <c r="N178" s="136"/>
      <c r="O178" s="136"/>
      <c r="P178" s="136"/>
      <c r="Q178" s="136"/>
      <c r="R178" s="136"/>
      <c r="S178" s="136"/>
      <c r="T178" s="136"/>
      <c r="U178" s="136"/>
      <c r="V178" s="136"/>
      <c r="W178" s="136"/>
      <c r="X178" s="136"/>
      <c r="Y178" s="136"/>
      <c r="Z178" s="136"/>
      <c r="AA178" s="136"/>
    </row>
    <row r="179" spans="1:27" ht="15.75" customHeight="1">
      <c r="A179" s="136"/>
      <c r="B179" s="136"/>
      <c r="C179" s="136"/>
      <c r="D179" s="136"/>
      <c r="E179" s="136"/>
      <c r="F179" s="136"/>
      <c r="G179" s="136"/>
      <c r="H179" s="136"/>
      <c r="I179" s="136"/>
      <c r="J179" s="136"/>
      <c r="K179" s="136"/>
      <c r="L179" s="136"/>
      <c r="M179" s="136"/>
      <c r="N179" s="136"/>
      <c r="O179" s="136"/>
      <c r="P179" s="136"/>
      <c r="Q179" s="136"/>
      <c r="R179" s="136"/>
      <c r="S179" s="136"/>
      <c r="T179" s="136"/>
      <c r="U179" s="136"/>
      <c r="V179" s="136"/>
      <c r="W179" s="136"/>
      <c r="X179" s="136"/>
      <c r="Y179" s="136"/>
      <c r="Z179" s="136"/>
      <c r="AA179" s="136"/>
    </row>
    <row r="180" spans="1:27" ht="15.75" customHeight="1">
      <c r="A180" s="136"/>
      <c r="B180" s="136"/>
      <c r="C180" s="136"/>
      <c r="D180" s="136"/>
      <c r="E180" s="136"/>
      <c r="F180" s="136"/>
      <c r="G180" s="136"/>
      <c r="H180" s="136"/>
      <c r="I180" s="136"/>
      <c r="J180" s="136"/>
      <c r="K180" s="136"/>
      <c r="L180" s="136"/>
      <c r="M180" s="136"/>
      <c r="N180" s="136"/>
      <c r="O180" s="136"/>
      <c r="P180" s="136"/>
      <c r="Q180" s="136"/>
      <c r="R180" s="136"/>
      <c r="S180" s="136"/>
      <c r="T180" s="136"/>
      <c r="U180" s="136"/>
      <c r="V180" s="136"/>
      <c r="W180" s="136"/>
      <c r="X180" s="136"/>
      <c r="Y180" s="136"/>
      <c r="Z180" s="136"/>
      <c r="AA180" s="136"/>
    </row>
    <row r="181" spans="1:27" ht="15.75" customHeight="1">
      <c r="A181" s="136"/>
      <c r="B181" s="136"/>
      <c r="C181" s="136"/>
      <c r="D181" s="136"/>
      <c r="E181" s="136"/>
      <c r="F181" s="136"/>
      <c r="G181" s="136"/>
      <c r="H181" s="136"/>
      <c r="I181" s="136"/>
      <c r="J181" s="136"/>
      <c r="K181" s="136"/>
      <c r="L181" s="136"/>
      <c r="M181" s="136"/>
      <c r="N181" s="136"/>
      <c r="O181" s="136"/>
      <c r="P181" s="136"/>
      <c r="Q181" s="136"/>
      <c r="R181" s="136"/>
      <c r="S181" s="136"/>
      <c r="T181" s="136"/>
      <c r="U181" s="136"/>
      <c r="V181" s="136"/>
      <c r="W181" s="136"/>
      <c r="X181" s="136"/>
      <c r="Y181" s="136"/>
      <c r="Z181" s="136"/>
      <c r="AA181" s="136"/>
    </row>
    <row r="182" spans="1:27" ht="15.75" customHeight="1">
      <c r="A182" s="136"/>
      <c r="B182" s="136"/>
      <c r="C182" s="136"/>
      <c r="D182" s="136"/>
      <c r="E182" s="136"/>
      <c r="F182" s="136"/>
      <c r="G182" s="136"/>
      <c r="H182" s="136"/>
      <c r="I182" s="136"/>
      <c r="J182" s="136"/>
      <c r="K182" s="136"/>
      <c r="L182" s="136"/>
      <c r="M182" s="136"/>
      <c r="N182" s="136"/>
      <c r="O182" s="136"/>
      <c r="P182" s="136"/>
      <c r="Q182" s="136"/>
      <c r="R182" s="136"/>
      <c r="S182" s="136"/>
      <c r="T182" s="136"/>
      <c r="U182" s="136"/>
      <c r="V182" s="136"/>
      <c r="W182" s="136"/>
      <c r="X182" s="136"/>
      <c r="Y182" s="136"/>
      <c r="Z182" s="136"/>
      <c r="AA182" s="136"/>
    </row>
    <row r="183" spans="1:27" ht="15.75" customHeight="1">
      <c r="A183" s="136"/>
      <c r="B183" s="136"/>
      <c r="C183" s="136"/>
      <c r="D183" s="136"/>
      <c r="E183" s="136"/>
      <c r="F183" s="136"/>
      <c r="G183" s="136"/>
      <c r="H183" s="136"/>
      <c r="I183" s="136"/>
      <c r="J183" s="136"/>
      <c r="K183" s="136"/>
      <c r="L183" s="13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6"/>
      <c r="W183" s="136"/>
      <c r="X183" s="136"/>
      <c r="Y183" s="136"/>
      <c r="Z183" s="136"/>
      <c r="AA183" s="136"/>
    </row>
    <row r="184" spans="1:27" ht="15.75" customHeight="1">
      <c r="A184" s="136"/>
      <c r="B184" s="136"/>
      <c r="C184" s="136"/>
      <c r="D184" s="136"/>
      <c r="E184" s="136"/>
      <c r="F184" s="136"/>
      <c r="G184" s="136"/>
      <c r="H184" s="136"/>
      <c r="I184" s="136"/>
      <c r="J184" s="136"/>
      <c r="K184" s="136"/>
      <c r="L184" s="136"/>
      <c r="M184" s="136"/>
      <c r="N184" s="136"/>
      <c r="O184" s="136"/>
      <c r="P184" s="136"/>
      <c r="Q184" s="136"/>
      <c r="R184" s="136"/>
      <c r="S184" s="136"/>
      <c r="T184" s="136"/>
      <c r="U184" s="136"/>
      <c r="V184" s="136"/>
      <c r="W184" s="136"/>
      <c r="X184" s="136"/>
      <c r="Y184" s="136"/>
      <c r="Z184" s="136"/>
      <c r="AA184" s="136"/>
    </row>
    <row r="185" spans="1:27" ht="15.75" customHeight="1">
      <c r="A185" s="136"/>
      <c r="B185" s="136"/>
      <c r="C185" s="136"/>
      <c r="D185" s="136"/>
      <c r="E185" s="136"/>
      <c r="F185" s="136"/>
      <c r="G185" s="136"/>
      <c r="H185" s="136"/>
      <c r="I185" s="136"/>
      <c r="J185" s="136"/>
      <c r="K185" s="136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  <c r="W185" s="136"/>
      <c r="X185" s="136"/>
      <c r="Y185" s="136"/>
      <c r="Z185" s="136"/>
      <c r="AA185" s="136"/>
    </row>
    <row r="186" spans="1:27" ht="15.75" customHeight="1">
      <c r="A186" s="136"/>
      <c r="B186" s="136"/>
      <c r="C186" s="136"/>
      <c r="D186" s="136"/>
      <c r="E186" s="136"/>
      <c r="F186" s="136"/>
      <c r="G186" s="136"/>
      <c r="H186" s="136"/>
      <c r="I186" s="136"/>
      <c r="J186" s="136"/>
      <c r="K186" s="136"/>
      <c r="L186" s="136"/>
      <c r="M186" s="136"/>
      <c r="N186" s="136"/>
      <c r="O186" s="136"/>
      <c r="P186" s="136"/>
      <c r="Q186" s="136"/>
      <c r="R186" s="136"/>
      <c r="S186" s="136"/>
      <c r="T186" s="136"/>
      <c r="U186" s="136"/>
      <c r="V186" s="136"/>
      <c r="W186" s="136"/>
      <c r="X186" s="136"/>
      <c r="Y186" s="136"/>
      <c r="Z186" s="136"/>
      <c r="AA186" s="136"/>
    </row>
    <row r="187" spans="1:27" ht="15.75" customHeight="1">
      <c r="A187" s="136"/>
      <c r="B187" s="136"/>
      <c r="C187" s="136"/>
      <c r="D187" s="136"/>
      <c r="E187" s="136"/>
      <c r="F187" s="136"/>
      <c r="G187" s="136"/>
      <c r="H187" s="136"/>
      <c r="I187" s="136"/>
      <c r="J187" s="136"/>
      <c r="K187" s="136"/>
      <c r="L187" s="136"/>
      <c r="M187" s="136"/>
      <c r="N187" s="136"/>
      <c r="O187" s="136"/>
      <c r="P187" s="136"/>
      <c r="Q187" s="136"/>
      <c r="R187" s="136"/>
      <c r="S187" s="136"/>
      <c r="T187" s="136"/>
      <c r="U187" s="136"/>
      <c r="V187" s="136"/>
      <c r="W187" s="136"/>
      <c r="X187" s="136"/>
      <c r="Y187" s="136"/>
      <c r="Z187" s="136"/>
      <c r="AA187" s="136"/>
    </row>
    <row r="188" spans="1:27" ht="15.75" customHeight="1">
      <c r="A188" s="136"/>
      <c r="B188" s="136"/>
      <c r="C188" s="136"/>
      <c r="D188" s="136"/>
      <c r="E188" s="136"/>
      <c r="F188" s="136"/>
      <c r="G188" s="136"/>
      <c r="H188" s="136"/>
      <c r="I188" s="136"/>
      <c r="J188" s="136"/>
      <c r="K188" s="136"/>
      <c r="L188" s="136"/>
      <c r="M188" s="136"/>
      <c r="N188" s="136"/>
      <c r="O188" s="136"/>
      <c r="P188" s="136"/>
      <c r="Q188" s="136"/>
      <c r="R188" s="136"/>
      <c r="S188" s="136"/>
      <c r="T188" s="136"/>
      <c r="U188" s="136"/>
      <c r="V188" s="136"/>
      <c r="W188" s="136"/>
      <c r="X188" s="136"/>
      <c r="Y188" s="136"/>
      <c r="Z188" s="136"/>
      <c r="AA188" s="136"/>
    </row>
    <row r="189" spans="1:27" ht="15.75" customHeight="1">
      <c r="A189" s="136"/>
      <c r="B189" s="136"/>
      <c r="C189" s="136"/>
      <c r="D189" s="136"/>
      <c r="E189" s="136"/>
      <c r="F189" s="136"/>
      <c r="G189" s="136"/>
      <c r="H189" s="136"/>
      <c r="I189" s="136"/>
      <c r="J189" s="136"/>
      <c r="K189" s="136"/>
      <c r="L189" s="136"/>
      <c r="M189" s="136"/>
      <c r="N189" s="136"/>
      <c r="O189" s="136"/>
      <c r="P189" s="136"/>
      <c r="Q189" s="136"/>
      <c r="R189" s="136"/>
      <c r="S189" s="136"/>
      <c r="T189" s="136"/>
      <c r="U189" s="136"/>
      <c r="V189" s="136"/>
      <c r="W189" s="136"/>
      <c r="X189" s="136"/>
      <c r="Y189" s="136"/>
      <c r="Z189" s="136"/>
      <c r="AA189" s="136"/>
    </row>
    <row r="190" spans="1:27" ht="15.75" customHeight="1">
      <c r="A190" s="136"/>
      <c r="B190" s="136"/>
      <c r="C190" s="136"/>
      <c r="D190" s="136"/>
      <c r="E190" s="136"/>
      <c r="F190" s="136"/>
      <c r="G190" s="136"/>
      <c r="H190" s="136"/>
      <c r="I190" s="136"/>
      <c r="J190" s="136"/>
      <c r="K190" s="136"/>
      <c r="L190" s="136"/>
      <c r="M190" s="136"/>
      <c r="N190" s="136"/>
      <c r="O190" s="136"/>
      <c r="P190" s="136"/>
      <c r="Q190" s="136"/>
      <c r="R190" s="136"/>
      <c r="S190" s="136"/>
      <c r="T190" s="136"/>
      <c r="U190" s="136"/>
      <c r="V190" s="136"/>
      <c r="W190" s="136"/>
      <c r="X190" s="136"/>
      <c r="Y190" s="136"/>
      <c r="Z190" s="136"/>
      <c r="AA190" s="136"/>
    </row>
    <row r="191" spans="1:27" ht="15.75" customHeight="1">
      <c r="A191" s="136"/>
      <c r="B191" s="136"/>
      <c r="C191" s="136"/>
      <c r="D191" s="136"/>
      <c r="E191" s="136"/>
      <c r="F191" s="136"/>
      <c r="G191" s="136"/>
      <c r="H191" s="136"/>
      <c r="I191" s="136"/>
      <c r="J191" s="136"/>
      <c r="K191" s="136"/>
      <c r="L191" s="136"/>
      <c r="M191" s="136"/>
      <c r="N191" s="136"/>
      <c r="O191" s="136"/>
      <c r="P191" s="136"/>
      <c r="Q191" s="136"/>
      <c r="R191" s="136"/>
      <c r="S191" s="136"/>
      <c r="T191" s="136"/>
      <c r="U191" s="136"/>
      <c r="V191" s="136"/>
      <c r="W191" s="136"/>
      <c r="X191" s="136"/>
      <c r="Y191" s="136"/>
      <c r="Z191" s="136"/>
      <c r="AA191" s="136"/>
    </row>
    <row r="192" spans="1:27" ht="15.75" customHeight="1">
      <c r="A192" s="136"/>
      <c r="B192" s="136"/>
      <c r="C192" s="136"/>
      <c r="D192" s="136"/>
      <c r="E192" s="136"/>
      <c r="F192" s="136"/>
      <c r="G192" s="136"/>
      <c r="H192" s="136"/>
      <c r="I192" s="136"/>
      <c r="J192" s="136"/>
      <c r="K192" s="136"/>
      <c r="L192" s="136"/>
      <c r="M192" s="136"/>
      <c r="N192" s="136"/>
      <c r="O192" s="136"/>
      <c r="P192" s="136"/>
      <c r="Q192" s="136"/>
      <c r="R192" s="136"/>
      <c r="S192" s="136"/>
      <c r="T192" s="136"/>
      <c r="U192" s="136"/>
      <c r="V192" s="136"/>
      <c r="W192" s="136"/>
      <c r="X192" s="136"/>
      <c r="Y192" s="136"/>
      <c r="Z192" s="136"/>
      <c r="AA192" s="136"/>
    </row>
    <row r="193" spans="1:27" ht="15.75" customHeight="1">
      <c r="A193" s="136"/>
      <c r="B193" s="136"/>
      <c r="C193" s="136"/>
      <c r="D193" s="136"/>
      <c r="E193" s="136"/>
      <c r="F193" s="136"/>
      <c r="G193" s="136"/>
      <c r="H193" s="136"/>
      <c r="I193" s="136"/>
      <c r="J193" s="136"/>
      <c r="K193" s="136"/>
      <c r="L193" s="136"/>
      <c r="M193" s="136"/>
      <c r="N193" s="136"/>
      <c r="O193" s="136"/>
      <c r="P193" s="136"/>
      <c r="Q193" s="136"/>
      <c r="R193" s="136"/>
      <c r="S193" s="136"/>
      <c r="T193" s="136"/>
      <c r="U193" s="136"/>
      <c r="V193" s="136"/>
      <c r="W193" s="136"/>
      <c r="X193" s="136"/>
      <c r="Y193" s="136"/>
      <c r="Z193" s="136"/>
      <c r="AA193" s="136"/>
    </row>
    <row r="194" spans="1:27" ht="15.75" customHeight="1">
      <c r="A194" s="136"/>
      <c r="B194" s="136"/>
      <c r="C194" s="136"/>
      <c r="D194" s="136"/>
      <c r="E194" s="136"/>
      <c r="F194" s="136"/>
      <c r="G194" s="136"/>
      <c r="H194" s="136"/>
      <c r="I194" s="136"/>
      <c r="J194" s="136"/>
      <c r="K194" s="136"/>
      <c r="L194" s="136"/>
      <c r="M194" s="136"/>
      <c r="N194" s="136"/>
      <c r="O194" s="136"/>
      <c r="P194" s="136"/>
      <c r="Q194" s="136"/>
      <c r="R194" s="136"/>
      <c r="S194" s="136"/>
      <c r="T194" s="136"/>
      <c r="U194" s="136"/>
      <c r="V194" s="136"/>
      <c r="W194" s="136"/>
      <c r="X194" s="136"/>
      <c r="Y194" s="136"/>
      <c r="Z194" s="136"/>
      <c r="AA194" s="136"/>
    </row>
    <row r="195" spans="1:27" ht="15.75" customHeight="1">
      <c r="A195" s="136"/>
      <c r="B195" s="136"/>
      <c r="C195" s="136"/>
      <c r="D195" s="136"/>
      <c r="E195" s="136"/>
      <c r="F195" s="136"/>
      <c r="G195" s="136"/>
      <c r="H195" s="136"/>
      <c r="I195" s="136"/>
      <c r="J195" s="136"/>
      <c r="K195" s="136"/>
      <c r="L195" s="136"/>
      <c r="M195" s="136"/>
      <c r="N195" s="136"/>
      <c r="O195" s="136"/>
      <c r="P195" s="136"/>
      <c r="Q195" s="136"/>
      <c r="R195" s="136"/>
      <c r="S195" s="136"/>
      <c r="T195" s="136"/>
      <c r="U195" s="136"/>
      <c r="V195" s="136"/>
      <c r="W195" s="136"/>
      <c r="X195" s="136"/>
      <c r="Y195" s="136"/>
      <c r="Z195" s="136"/>
      <c r="AA195" s="136"/>
    </row>
    <row r="196" spans="1:27" ht="15.75" customHeight="1">
      <c r="A196" s="136"/>
      <c r="B196" s="136"/>
      <c r="C196" s="136"/>
      <c r="D196" s="136"/>
      <c r="E196" s="136"/>
      <c r="F196" s="136"/>
      <c r="G196" s="136"/>
      <c r="H196" s="136"/>
      <c r="I196" s="136"/>
      <c r="J196" s="136"/>
      <c r="K196" s="136"/>
      <c r="L196" s="136"/>
      <c r="M196" s="136"/>
      <c r="N196" s="136"/>
      <c r="O196" s="136"/>
      <c r="P196" s="136"/>
      <c r="Q196" s="136"/>
      <c r="R196" s="136"/>
      <c r="S196" s="136"/>
      <c r="T196" s="136"/>
      <c r="U196" s="136"/>
      <c r="V196" s="136"/>
      <c r="W196" s="136"/>
      <c r="X196" s="136"/>
      <c r="Y196" s="136"/>
      <c r="Z196" s="136"/>
      <c r="AA196" s="136"/>
    </row>
    <row r="197" spans="1:27" ht="15.75" customHeight="1">
      <c r="A197" s="136"/>
      <c r="B197" s="136"/>
      <c r="C197" s="136"/>
      <c r="D197" s="136"/>
      <c r="E197" s="136"/>
      <c r="F197" s="136"/>
      <c r="G197" s="136"/>
      <c r="H197" s="136"/>
      <c r="I197" s="136"/>
      <c r="J197" s="136"/>
      <c r="K197" s="136"/>
      <c r="L197" s="136"/>
      <c r="M197" s="136"/>
      <c r="N197" s="136"/>
      <c r="O197" s="136"/>
      <c r="P197" s="136"/>
      <c r="Q197" s="136"/>
      <c r="R197" s="136"/>
      <c r="S197" s="136"/>
      <c r="T197" s="136"/>
      <c r="U197" s="136"/>
      <c r="V197" s="136"/>
      <c r="W197" s="136"/>
      <c r="X197" s="136"/>
      <c r="Y197" s="136"/>
      <c r="Z197" s="136"/>
      <c r="AA197" s="136"/>
    </row>
    <row r="198" spans="1:27" ht="15.75" customHeight="1">
      <c r="A198" s="136"/>
      <c r="B198" s="136"/>
      <c r="C198" s="136"/>
      <c r="D198" s="136"/>
      <c r="E198" s="136"/>
      <c r="F198" s="136"/>
      <c r="G198" s="136"/>
      <c r="H198" s="136"/>
      <c r="I198" s="136"/>
      <c r="J198" s="136"/>
      <c r="K198" s="136"/>
      <c r="L198" s="136"/>
      <c r="M198" s="136"/>
      <c r="N198" s="136"/>
      <c r="O198" s="136"/>
      <c r="P198" s="136"/>
      <c r="Q198" s="136"/>
      <c r="R198" s="136"/>
      <c r="S198" s="136"/>
      <c r="T198" s="136"/>
      <c r="U198" s="136"/>
      <c r="V198" s="136"/>
      <c r="W198" s="136"/>
      <c r="X198" s="136"/>
      <c r="Y198" s="136"/>
      <c r="Z198" s="136"/>
      <c r="AA198" s="136"/>
    </row>
    <row r="199" spans="1:27" ht="15.75" customHeight="1">
      <c r="A199" s="136"/>
      <c r="B199" s="136"/>
      <c r="C199" s="136"/>
      <c r="D199" s="136"/>
      <c r="E199" s="136"/>
      <c r="F199" s="136"/>
      <c r="G199" s="136"/>
      <c r="H199" s="136"/>
      <c r="I199" s="136"/>
      <c r="J199" s="136"/>
      <c r="K199" s="136"/>
      <c r="L199" s="136"/>
      <c r="M199" s="136"/>
      <c r="N199" s="136"/>
      <c r="O199" s="136"/>
      <c r="P199" s="136"/>
      <c r="Q199" s="136"/>
      <c r="R199" s="136"/>
      <c r="S199" s="136"/>
      <c r="T199" s="136"/>
      <c r="U199" s="136"/>
      <c r="V199" s="136"/>
      <c r="W199" s="136"/>
      <c r="X199" s="136"/>
      <c r="Y199" s="136"/>
      <c r="Z199" s="136"/>
      <c r="AA199" s="136"/>
    </row>
    <row r="200" spans="1:27" ht="15.75" customHeight="1">
      <c r="A200" s="136"/>
      <c r="B200" s="136"/>
      <c r="C200" s="136"/>
      <c r="D200" s="136"/>
      <c r="E200" s="136"/>
      <c r="F200" s="136"/>
      <c r="G200" s="136"/>
      <c r="H200" s="136"/>
      <c r="I200" s="136"/>
      <c r="J200" s="136"/>
      <c r="K200" s="136"/>
      <c r="L200" s="136"/>
      <c r="M200" s="136"/>
      <c r="N200" s="136"/>
      <c r="O200" s="136"/>
      <c r="P200" s="136"/>
      <c r="Q200" s="136"/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</row>
    <row r="201" spans="1:27" ht="15.75" customHeight="1">
      <c r="A201" s="136"/>
      <c r="B201" s="136"/>
      <c r="C201" s="136"/>
      <c r="D201" s="136"/>
      <c r="E201" s="136"/>
      <c r="F201" s="136"/>
      <c r="G201" s="136"/>
      <c r="H201" s="136"/>
      <c r="I201" s="136"/>
      <c r="J201" s="136"/>
      <c r="K201" s="136"/>
      <c r="L201" s="136"/>
      <c r="M201" s="136"/>
      <c r="N201" s="136"/>
      <c r="O201" s="136"/>
      <c r="P201" s="136"/>
      <c r="Q201" s="136"/>
      <c r="R201" s="136"/>
      <c r="S201" s="136"/>
      <c r="T201" s="136"/>
      <c r="U201" s="136"/>
      <c r="V201" s="136"/>
      <c r="W201" s="136"/>
      <c r="X201" s="136"/>
      <c r="Y201" s="136"/>
      <c r="Z201" s="136"/>
      <c r="AA201" s="136"/>
    </row>
    <row r="202" spans="1:27" ht="15.75" customHeight="1">
      <c r="A202" s="136"/>
      <c r="B202" s="136"/>
      <c r="C202" s="136"/>
      <c r="D202" s="136"/>
      <c r="E202" s="136"/>
      <c r="F202" s="136"/>
      <c r="G202" s="136"/>
      <c r="H202" s="136"/>
      <c r="I202" s="136"/>
      <c r="J202" s="136"/>
      <c r="K202" s="136"/>
      <c r="L202" s="136"/>
      <c r="M202" s="136"/>
      <c r="N202" s="136"/>
      <c r="O202" s="136"/>
      <c r="P202" s="136"/>
      <c r="Q202" s="136"/>
      <c r="R202" s="136"/>
      <c r="S202" s="136"/>
      <c r="T202" s="136"/>
      <c r="U202" s="136"/>
      <c r="V202" s="136"/>
      <c r="W202" s="136"/>
      <c r="X202" s="136"/>
      <c r="Y202" s="136"/>
      <c r="Z202" s="136"/>
      <c r="AA202" s="136"/>
    </row>
    <row r="203" spans="1:27" ht="15.75" customHeight="1">
      <c r="A203" s="136"/>
      <c r="B203" s="136"/>
      <c r="C203" s="136"/>
      <c r="D203" s="136"/>
      <c r="E203" s="136"/>
      <c r="F203" s="136"/>
      <c r="G203" s="136"/>
      <c r="H203" s="136"/>
      <c r="I203" s="136"/>
      <c r="J203" s="136"/>
      <c r="K203" s="136"/>
      <c r="L203" s="136"/>
      <c r="M203" s="136"/>
      <c r="N203" s="136"/>
      <c r="O203" s="136"/>
      <c r="P203" s="136"/>
      <c r="Q203" s="136"/>
      <c r="R203" s="136"/>
      <c r="S203" s="136"/>
      <c r="T203" s="136"/>
      <c r="U203" s="136"/>
      <c r="V203" s="136"/>
      <c r="W203" s="136"/>
      <c r="X203" s="136"/>
      <c r="Y203" s="136"/>
      <c r="Z203" s="136"/>
      <c r="AA203" s="136"/>
    </row>
    <row r="204" spans="1:27" ht="15.75" customHeight="1">
      <c r="A204" s="136"/>
      <c r="B204" s="136"/>
      <c r="C204" s="136"/>
      <c r="D204" s="136"/>
      <c r="E204" s="136"/>
      <c r="F204" s="136"/>
      <c r="G204" s="136"/>
      <c r="H204" s="136"/>
      <c r="I204" s="136"/>
      <c r="J204" s="136"/>
      <c r="K204" s="136"/>
      <c r="L204" s="136"/>
      <c r="M204" s="136"/>
      <c r="N204" s="136"/>
      <c r="O204" s="136"/>
      <c r="P204" s="136"/>
      <c r="Q204" s="136"/>
      <c r="R204" s="136"/>
      <c r="S204" s="136"/>
      <c r="T204" s="136"/>
      <c r="U204" s="136"/>
      <c r="V204" s="136"/>
      <c r="W204" s="136"/>
      <c r="X204" s="136"/>
      <c r="Y204" s="136"/>
      <c r="Z204" s="136"/>
      <c r="AA204" s="136"/>
    </row>
    <row r="205" spans="1:27" ht="15.75" customHeight="1">
      <c r="A205" s="136"/>
      <c r="B205" s="136"/>
      <c r="C205" s="136"/>
      <c r="D205" s="136"/>
      <c r="E205" s="136"/>
      <c r="F205" s="136"/>
      <c r="G205" s="136"/>
      <c r="H205" s="136"/>
      <c r="I205" s="136"/>
      <c r="J205" s="136"/>
      <c r="K205" s="136"/>
      <c r="L205" s="136"/>
      <c r="M205" s="136"/>
      <c r="N205" s="136"/>
      <c r="O205" s="136"/>
      <c r="P205" s="136"/>
      <c r="Q205" s="136"/>
      <c r="R205" s="136"/>
      <c r="S205" s="136"/>
      <c r="T205" s="136"/>
      <c r="U205" s="136"/>
      <c r="V205" s="136"/>
      <c r="W205" s="136"/>
      <c r="X205" s="136"/>
      <c r="Y205" s="136"/>
      <c r="Z205" s="136"/>
      <c r="AA205" s="136"/>
    </row>
    <row r="206" spans="1:27" ht="15.75" customHeight="1">
      <c r="A206" s="136"/>
      <c r="B206" s="136"/>
      <c r="C206" s="136"/>
      <c r="D206" s="136"/>
      <c r="E206" s="136"/>
      <c r="F206" s="136"/>
      <c r="G206" s="136"/>
      <c r="H206" s="136"/>
      <c r="I206" s="136"/>
      <c r="J206" s="136"/>
      <c r="K206" s="136"/>
      <c r="L206" s="136"/>
      <c r="M206" s="136"/>
      <c r="N206" s="136"/>
      <c r="O206" s="136"/>
      <c r="P206" s="136"/>
      <c r="Q206" s="136"/>
      <c r="R206" s="136"/>
      <c r="S206" s="136"/>
      <c r="T206" s="136"/>
      <c r="U206" s="136"/>
      <c r="V206" s="136"/>
      <c r="W206" s="136"/>
      <c r="X206" s="136"/>
      <c r="Y206" s="136"/>
      <c r="Z206" s="136"/>
      <c r="AA206" s="136"/>
    </row>
    <row r="207" spans="1:27" ht="15.75" customHeight="1">
      <c r="A207" s="136"/>
      <c r="B207" s="136"/>
      <c r="C207" s="136"/>
      <c r="D207" s="136"/>
      <c r="E207" s="136"/>
      <c r="F207" s="136"/>
      <c r="G207" s="136"/>
      <c r="H207" s="136"/>
      <c r="I207" s="136"/>
      <c r="J207" s="136"/>
      <c r="K207" s="136"/>
      <c r="L207" s="136"/>
      <c r="M207" s="136"/>
      <c r="N207" s="136"/>
      <c r="O207" s="136"/>
      <c r="P207" s="136"/>
      <c r="Q207" s="136"/>
      <c r="R207" s="136"/>
      <c r="S207" s="136"/>
      <c r="T207" s="136"/>
      <c r="U207" s="136"/>
      <c r="V207" s="136"/>
      <c r="W207" s="136"/>
      <c r="X207" s="136"/>
      <c r="Y207" s="136"/>
      <c r="Z207" s="136"/>
      <c r="AA207" s="136"/>
    </row>
    <row r="208" spans="1:27" ht="15.75" customHeight="1">
      <c r="A208" s="136"/>
      <c r="B208" s="136"/>
      <c r="C208" s="136"/>
      <c r="D208" s="136"/>
      <c r="E208" s="136"/>
      <c r="F208" s="136"/>
      <c r="G208" s="136"/>
      <c r="H208" s="136"/>
      <c r="I208" s="136"/>
      <c r="J208" s="136"/>
      <c r="K208" s="136"/>
      <c r="L208" s="136"/>
      <c r="M208" s="136"/>
      <c r="N208" s="136"/>
      <c r="O208" s="136"/>
      <c r="P208" s="136"/>
      <c r="Q208" s="136"/>
      <c r="R208" s="136"/>
      <c r="S208" s="136"/>
      <c r="T208" s="136"/>
      <c r="U208" s="136"/>
      <c r="V208" s="136"/>
      <c r="W208" s="136"/>
      <c r="X208" s="136"/>
      <c r="Y208" s="136"/>
      <c r="Z208" s="136"/>
      <c r="AA208" s="136"/>
    </row>
    <row r="209" spans="1:27" ht="15.75" customHeight="1">
      <c r="A209" s="136"/>
      <c r="B209" s="136"/>
      <c r="C209" s="136"/>
      <c r="D209" s="136"/>
      <c r="E209" s="136"/>
      <c r="F209" s="136"/>
      <c r="G209" s="136"/>
      <c r="H209" s="136"/>
      <c r="I209" s="136"/>
      <c r="J209" s="136"/>
      <c r="K209" s="136"/>
      <c r="L209" s="136"/>
      <c r="M209" s="136"/>
      <c r="N209" s="136"/>
      <c r="O209" s="136"/>
      <c r="P209" s="136"/>
      <c r="Q209" s="136"/>
      <c r="R209" s="136"/>
      <c r="S209" s="136"/>
      <c r="T209" s="136"/>
      <c r="U209" s="136"/>
      <c r="V209" s="136"/>
      <c r="W209" s="136"/>
      <c r="X209" s="136"/>
      <c r="Y209" s="136"/>
      <c r="Z209" s="136"/>
      <c r="AA209" s="136"/>
    </row>
    <row r="210" spans="1:27" ht="15.75" customHeight="1">
      <c r="A210" s="136"/>
      <c r="B210" s="136"/>
      <c r="C210" s="136"/>
      <c r="D210" s="136"/>
      <c r="E210" s="136"/>
      <c r="F210" s="136"/>
      <c r="G210" s="136"/>
      <c r="H210" s="136"/>
      <c r="I210" s="136"/>
      <c r="J210" s="136"/>
      <c r="K210" s="136"/>
      <c r="L210" s="136"/>
      <c r="M210" s="136"/>
      <c r="N210" s="136"/>
      <c r="O210" s="136"/>
      <c r="P210" s="136"/>
      <c r="Q210" s="136"/>
      <c r="R210" s="136"/>
      <c r="S210" s="136"/>
      <c r="T210" s="136"/>
      <c r="U210" s="136"/>
      <c r="V210" s="136"/>
      <c r="W210" s="136"/>
      <c r="X210" s="136"/>
      <c r="Y210" s="136"/>
      <c r="Z210" s="136"/>
      <c r="AA210" s="136"/>
    </row>
    <row r="211" spans="1:27" ht="15.75" customHeight="1">
      <c r="A211" s="136"/>
      <c r="B211" s="136"/>
      <c r="C211" s="136"/>
      <c r="D211" s="136"/>
      <c r="E211" s="136"/>
      <c r="F211" s="136"/>
      <c r="G211" s="136"/>
      <c r="H211" s="136"/>
      <c r="I211" s="136"/>
      <c r="J211" s="136"/>
      <c r="K211" s="136"/>
      <c r="L211" s="136"/>
      <c r="M211" s="136"/>
      <c r="N211" s="136"/>
      <c r="O211" s="136"/>
      <c r="P211" s="136"/>
      <c r="Q211" s="136"/>
      <c r="R211" s="136"/>
      <c r="S211" s="136"/>
      <c r="T211" s="136"/>
      <c r="U211" s="136"/>
      <c r="V211" s="136"/>
      <c r="W211" s="136"/>
      <c r="X211" s="136"/>
      <c r="Y211" s="136"/>
      <c r="Z211" s="136"/>
      <c r="AA211" s="136"/>
    </row>
    <row r="212" spans="1:27" ht="15.75" customHeight="1">
      <c r="A212" s="136"/>
      <c r="B212" s="136"/>
      <c r="C212" s="136"/>
      <c r="D212" s="136"/>
      <c r="E212" s="136"/>
      <c r="F212" s="136"/>
      <c r="G212" s="136"/>
      <c r="H212" s="136"/>
      <c r="I212" s="136"/>
      <c r="J212" s="136"/>
      <c r="K212" s="136"/>
      <c r="L212" s="136"/>
      <c r="M212" s="136"/>
      <c r="N212" s="136"/>
      <c r="O212" s="136"/>
      <c r="P212" s="136"/>
      <c r="Q212" s="136"/>
      <c r="R212" s="136"/>
      <c r="S212" s="136"/>
      <c r="T212" s="136"/>
      <c r="U212" s="136"/>
      <c r="V212" s="136"/>
      <c r="W212" s="136"/>
      <c r="X212" s="136"/>
      <c r="Y212" s="136"/>
      <c r="Z212" s="136"/>
      <c r="AA212" s="136"/>
    </row>
    <row r="213" spans="1:27" ht="15.75" customHeight="1">
      <c r="A213" s="136"/>
      <c r="B213" s="136"/>
      <c r="C213" s="136"/>
      <c r="D213" s="136"/>
      <c r="E213" s="136"/>
      <c r="F213" s="136"/>
      <c r="G213" s="136"/>
      <c r="H213" s="136"/>
      <c r="I213" s="136"/>
      <c r="J213" s="136"/>
      <c r="K213" s="136"/>
      <c r="L213" s="136"/>
      <c r="M213" s="136"/>
      <c r="N213" s="136"/>
      <c r="O213" s="136"/>
      <c r="P213" s="136"/>
      <c r="Q213" s="136"/>
      <c r="R213" s="136"/>
      <c r="S213" s="136"/>
      <c r="T213" s="136"/>
      <c r="U213" s="136"/>
      <c r="V213" s="136"/>
      <c r="W213" s="136"/>
      <c r="X213" s="136"/>
      <c r="Y213" s="136"/>
      <c r="Z213" s="136"/>
      <c r="AA213" s="136"/>
    </row>
    <row r="214" spans="1:27" ht="15.75" customHeight="1">
      <c r="A214" s="136"/>
      <c r="B214" s="136"/>
      <c r="C214" s="136"/>
      <c r="D214" s="136"/>
      <c r="E214" s="136"/>
      <c r="F214" s="136"/>
      <c r="G214" s="136"/>
      <c r="H214" s="136"/>
      <c r="I214" s="136"/>
      <c r="J214" s="136"/>
      <c r="K214" s="136"/>
      <c r="L214" s="136"/>
      <c r="M214" s="136"/>
      <c r="N214" s="136"/>
      <c r="O214" s="136"/>
      <c r="P214" s="136"/>
      <c r="Q214" s="136"/>
      <c r="R214" s="136"/>
      <c r="S214" s="136"/>
      <c r="T214" s="136"/>
      <c r="U214" s="136"/>
      <c r="V214" s="136"/>
      <c r="W214" s="136"/>
      <c r="X214" s="136"/>
      <c r="Y214" s="136"/>
      <c r="Z214" s="136"/>
      <c r="AA214" s="136"/>
    </row>
    <row r="215" spans="1:27" ht="15.75" customHeight="1">
      <c r="A215" s="136"/>
      <c r="B215" s="136"/>
      <c r="C215" s="136"/>
      <c r="D215" s="136"/>
      <c r="E215" s="136"/>
      <c r="F215" s="136"/>
      <c r="G215" s="136"/>
      <c r="H215" s="136"/>
      <c r="I215" s="136"/>
      <c r="J215" s="136"/>
      <c r="K215" s="136"/>
      <c r="L215" s="136"/>
      <c r="M215" s="136"/>
      <c r="N215" s="136"/>
      <c r="O215" s="136"/>
      <c r="P215" s="136"/>
      <c r="Q215" s="136"/>
      <c r="R215" s="136"/>
      <c r="S215" s="136"/>
      <c r="T215" s="136"/>
      <c r="U215" s="136"/>
      <c r="V215" s="136"/>
      <c r="W215" s="136"/>
      <c r="X215" s="136"/>
      <c r="Y215" s="136"/>
      <c r="Z215" s="136"/>
      <c r="AA215" s="136"/>
    </row>
    <row r="216" spans="1:27" ht="15.75" customHeight="1">
      <c r="A216" s="136"/>
      <c r="B216" s="136"/>
      <c r="C216" s="136"/>
      <c r="D216" s="136"/>
      <c r="E216" s="136"/>
      <c r="F216" s="136"/>
      <c r="G216" s="136"/>
      <c r="H216" s="136"/>
      <c r="I216" s="136"/>
      <c r="J216" s="136"/>
      <c r="K216" s="136"/>
      <c r="L216" s="136"/>
      <c r="M216" s="136"/>
      <c r="N216" s="136"/>
      <c r="O216" s="136"/>
      <c r="P216" s="136"/>
      <c r="Q216" s="136"/>
      <c r="R216" s="136"/>
      <c r="S216" s="136"/>
      <c r="T216" s="136"/>
      <c r="U216" s="136"/>
      <c r="V216" s="136"/>
      <c r="W216" s="136"/>
      <c r="X216" s="136"/>
      <c r="Y216" s="136"/>
      <c r="Z216" s="136"/>
      <c r="AA216" s="136"/>
    </row>
    <row r="217" spans="1:27" ht="15.75" customHeight="1">
      <c r="A217" s="136"/>
      <c r="B217" s="136"/>
      <c r="C217" s="136"/>
      <c r="D217" s="136"/>
      <c r="E217" s="136"/>
      <c r="F217" s="136"/>
      <c r="G217" s="136"/>
      <c r="H217" s="136"/>
      <c r="I217" s="136"/>
      <c r="J217" s="136"/>
      <c r="K217" s="136"/>
      <c r="L217" s="136"/>
      <c r="M217" s="136"/>
      <c r="N217" s="136"/>
      <c r="O217" s="136"/>
      <c r="P217" s="136"/>
      <c r="Q217" s="136"/>
      <c r="R217" s="136"/>
      <c r="S217" s="136"/>
      <c r="T217" s="136"/>
      <c r="U217" s="136"/>
      <c r="V217" s="136"/>
      <c r="W217" s="136"/>
      <c r="X217" s="136"/>
      <c r="Y217" s="136"/>
      <c r="Z217" s="136"/>
      <c r="AA217" s="136"/>
    </row>
    <row r="218" spans="1:27" ht="15.75" customHeight="1">
      <c r="A218" s="136"/>
      <c r="B218" s="136"/>
      <c r="C218" s="136"/>
      <c r="D218" s="136"/>
      <c r="E218" s="136"/>
      <c r="F218" s="136"/>
      <c r="G218" s="136"/>
      <c r="H218" s="136"/>
      <c r="I218" s="136"/>
      <c r="J218" s="136"/>
      <c r="K218" s="136"/>
      <c r="L218" s="136"/>
      <c r="M218" s="136"/>
      <c r="N218" s="136"/>
      <c r="O218" s="136"/>
      <c r="P218" s="136"/>
      <c r="Q218" s="136"/>
      <c r="R218" s="136"/>
      <c r="S218" s="136"/>
      <c r="T218" s="136"/>
      <c r="U218" s="136"/>
      <c r="V218" s="136"/>
      <c r="W218" s="136"/>
      <c r="X218" s="136"/>
      <c r="Y218" s="136"/>
      <c r="Z218" s="136"/>
      <c r="AA218" s="136"/>
    </row>
    <row r="219" spans="1:27" ht="15.75" customHeight="1">
      <c r="A219" s="136"/>
      <c r="B219" s="136"/>
      <c r="C219" s="136"/>
      <c r="D219" s="136"/>
      <c r="E219" s="136"/>
      <c r="F219" s="136"/>
      <c r="G219" s="136"/>
      <c r="H219" s="136"/>
      <c r="I219" s="136"/>
      <c r="J219" s="136"/>
      <c r="K219" s="136"/>
      <c r="L219" s="136"/>
      <c r="M219" s="136"/>
      <c r="N219" s="136"/>
      <c r="O219" s="136"/>
      <c r="P219" s="136"/>
      <c r="Q219" s="136"/>
      <c r="R219" s="136"/>
      <c r="S219" s="136"/>
      <c r="T219" s="136"/>
      <c r="U219" s="136"/>
      <c r="V219" s="136"/>
      <c r="W219" s="136"/>
      <c r="X219" s="136"/>
      <c r="Y219" s="136"/>
      <c r="Z219" s="136"/>
      <c r="AA219" s="136"/>
    </row>
    <row r="220" spans="1:27" ht="15.75" customHeight="1">
      <c r="A220" s="136"/>
      <c r="B220" s="136"/>
      <c r="C220" s="136"/>
      <c r="D220" s="136"/>
      <c r="E220" s="136"/>
      <c r="F220" s="136"/>
      <c r="G220" s="136"/>
      <c r="H220" s="136"/>
      <c r="I220" s="136"/>
      <c r="J220" s="136"/>
      <c r="K220" s="136"/>
      <c r="L220" s="136"/>
      <c r="M220" s="136"/>
      <c r="N220" s="136"/>
      <c r="O220" s="136"/>
      <c r="P220" s="136"/>
      <c r="Q220" s="136"/>
      <c r="R220" s="136"/>
      <c r="S220" s="136"/>
      <c r="T220" s="136"/>
      <c r="U220" s="136"/>
      <c r="V220" s="136"/>
      <c r="W220" s="136"/>
      <c r="X220" s="136"/>
      <c r="Y220" s="136"/>
      <c r="Z220" s="136"/>
      <c r="AA220" s="136"/>
    </row>
    <row r="221" spans="1:27" ht="15.75" customHeight="1">
      <c r="A221" s="136"/>
      <c r="B221" s="136"/>
      <c r="C221" s="136"/>
      <c r="D221" s="136"/>
      <c r="E221" s="136"/>
      <c r="F221" s="136"/>
      <c r="G221" s="136"/>
      <c r="H221" s="136"/>
      <c r="I221" s="136"/>
      <c r="J221" s="136"/>
      <c r="K221" s="136"/>
      <c r="L221" s="136"/>
      <c r="M221" s="136"/>
      <c r="N221" s="136"/>
      <c r="O221" s="136"/>
      <c r="P221" s="136"/>
      <c r="Q221" s="136"/>
      <c r="R221" s="136"/>
      <c r="S221" s="136"/>
      <c r="T221" s="136"/>
      <c r="U221" s="136"/>
      <c r="V221" s="136"/>
      <c r="W221" s="136"/>
      <c r="X221" s="136"/>
      <c r="Y221" s="136"/>
      <c r="Z221" s="136"/>
      <c r="AA221" s="136"/>
    </row>
    <row r="222" spans="1:27" ht="15.75" customHeight="1">
      <c r="A222" s="136"/>
      <c r="B222" s="136"/>
      <c r="C222" s="136"/>
      <c r="D222" s="136"/>
      <c r="E222" s="136"/>
      <c r="F222" s="136"/>
      <c r="G222" s="136"/>
      <c r="H222" s="136"/>
      <c r="I222" s="136"/>
      <c r="J222" s="136"/>
      <c r="K222" s="136"/>
      <c r="L222" s="136"/>
      <c r="M222" s="136"/>
      <c r="N222" s="136"/>
      <c r="O222" s="136"/>
      <c r="P222" s="136"/>
      <c r="Q222" s="136"/>
      <c r="R222" s="136"/>
      <c r="S222" s="136"/>
      <c r="T222" s="136"/>
      <c r="U222" s="136"/>
      <c r="V222" s="136"/>
      <c r="W222" s="136"/>
      <c r="X222" s="136"/>
      <c r="Y222" s="136"/>
      <c r="Z222" s="136"/>
      <c r="AA222" s="136"/>
    </row>
    <row r="223" spans="1:27" ht="15.75" customHeight="1">
      <c r="A223" s="136"/>
      <c r="B223" s="136"/>
      <c r="C223" s="136"/>
      <c r="D223" s="136"/>
      <c r="E223" s="136"/>
      <c r="F223" s="136"/>
      <c r="G223" s="136"/>
      <c r="H223" s="136"/>
      <c r="I223" s="136"/>
      <c r="J223" s="136"/>
      <c r="K223" s="136"/>
      <c r="L223" s="136"/>
      <c r="M223" s="136"/>
      <c r="N223" s="136"/>
      <c r="O223" s="136"/>
      <c r="P223" s="136"/>
      <c r="Q223" s="136"/>
      <c r="R223" s="136"/>
      <c r="S223" s="136"/>
      <c r="T223" s="136"/>
      <c r="U223" s="136"/>
      <c r="V223" s="136"/>
      <c r="W223" s="136"/>
      <c r="X223" s="136"/>
      <c r="Y223" s="136"/>
      <c r="Z223" s="136"/>
      <c r="AA223" s="136"/>
    </row>
    <row r="224" spans="1:27" ht="15.75" customHeight="1">
      <c r="A224" s="136"/>
      <c r="B224" s="136"/>
      <c r="C224" s="136"/>
      <c r="D224" s="136"/>
      <c r="E224" s="136"/>
      <c r="F224" s="136"/>
      <c r="G224" s="136"/>
      <c r="H224" s="136"/>
      <c r="I224" s="136"/>
      <c r="J224" s="136"/>
      <c r="K224" s="136"/>
      <c r="L224" s="136"/>
      <c r="M224" s="136"/>
      <c r="N224" s="136"/>
      <c r="O224" s="136"/>
      <c r="P224" s="136"/>
      <c r="Q224" s="136"/>
      <c r="R224" s="136"/>
      <c r="S224" s="136"/>
      <c r="T224" s="136"/>
      <c r="U224" s="136"/>
      <c r="V224" s="136"/>
      <c r="W224" s="136"/>
      <c r="X224" s="136"/>
      <c r="Y224" s="136"/>
      <c r="Z224" s="136"/>
      <c r="AA224" s="136"/>
    </row>
    <row r="225" spans="1:27" ht="15.75" customHeight="1">
      <c r="A225" s="136"/>
      <c r="B225" s="136"/>
      <c r="C225" s="136"/>
      <c r="D225" s="136"/>
      <c r="E225" s="136"/>
      <c r="F225" s="136"/>
      <c r="G225" s="136"/>
      <c r="H225" s="136"/>
      <c r="I225" s="136"/>
      <c r="J225" s="136"/>
      <c r="K225" s="136"/>
      <c r="L225" s="136"/>
      <c r="M225" s="136"/>
      <c r="N225" s="136"/>
      <c r="O225" s="136"/>
      <c r="P225" s="136"/>
      <c r="Q225" s="136"/>
      <c r="R225" s="136"/>
      <c r="S225" s="136"/>
      <c r="T225" s="136"/>
      <c r="U225" s="136"/>
      <c r="V225" s="136"/>
      <c r="W225" s="136"/>
      <c r="X225" s="136"/>
      <c r="Y225" s="136"/>
      <c r="Z225" s="136"/>
      <c r="AA225" s="136"/>
    </row>
    <row r="226" spans="1:27" ht="15.75" customHeight="1">
      <c r="A226" s="136"/>
      <c r="B226" s="136"/>
      <c r="C226" s="136"/>
      <c r="D226" s="136"/>
      <c r="E226" s="136"/>
      <c r="F226" s="136"/>
      <c r="G226" s="136"/>
      <c r="H226" s="136"/>
      <c r="I226" s="136"/>
      <c r="J226" s="136"/>
      <c r="K226" s="136"/>
      <c r="L226" s="136"/>
      <c r="M226" s="136"/>
      <c r="N226" s="136"/>
      <c r="O226" s="136"/>
      <c r="P226" s="136"/>
      <c r="Q226" s="136"/>
      <c r="R226" s="136"/>
      <c r="S226" s="136"/>
      <c r="T226" s="136"/>
      <c r="U226" s="136"/>
      <c r="V226" s="136"/>
      <c r="W226" s="136"/>
      <c r="X226" s="136"/>
      <c r="Y226" s="136"/>
      <c r="Z226" s="136"/>
      <c r="AA226" s="136"/>
    </row>
    <row r="227" spans="1:27" ht="15.75" customHeight="1">
      <c r="A227" s="136"/>
      <c r="B227" s="136"/>
      <c r="C227" s="136"/>
      <c r="D227" s="136"/>
      <c r="E227" s="136"/>
      <c r="F227" s="136"/>
      <c r="G227" s="136"/>
      <c r="H227" s="136"/>
      <c r="I227" s="136"/>
      <c r="J227" s="136"/>
      <c r="K227" s="136"/>
      <c r="L227" s="136"/>
      <c r="M227" s="136"/>
      <c r="N227" s="136"/>
      <c r="O227" s="136"/>
      <c r="P227" s="136"/>
      <c r="Q227" s="136"/>
      <c r="R227" s="136"/>
      <c r="S227" s="136"/>
      <c r="T227" s="136"/>
      <c r="U227" s="136"/>
      <c r="V227" s="136"/>
      <c r="W227" s="136"/>
      <c r="X227" s="136"/>
      <c r="Y227" s="136"/>
      <c r="Z227" s="136"/>
      <c r="AA227" s="136"/>
    </row>
    <row r="228" spans="1:27" ht="15.75" customHeight="1">
      <c r="A228" s="136"/>
      <c r="B228" s="136"/>
      <c r="C228" s="136"/>
      <c r="D228" s="136"/>
      <c r="E228" s="136"/>
      <c r="F228" s="136"/>
      <c r="G228" s="136"/>
      <c r="H228" s="136"/>
      <c r="I228" s="136"/>
      <c r="J228" s="136"/>
      <c r="K228" s="136"/>
      <c r="L228" s="136"/>
      <c r="M228" s="136"/>
      <c r="N228" s="136"/>
      <c r="O228" s="136"/>
      <c r="P228" s="136"/>
      <c r="Q228" s="136"/>
      <c r="R228" s="136"/>
      <c r="S228" s="136"/>
      <c r="T228" s="136"/>
      <c r="U228" s="136"/>
      <c r="V228" s="136"/>
      <c r="W228" s="136"/>
      <c r="X228" s="136"/>
      <c r="Y228" s="136"/>
      <c r="Z228" s="136"/>
      <c r="AA228" s="136"/>
    </row>
    <row r="229" spans="1:27" ht="15.75" customHeight="1">
      <c r="A229" s="136"/>
      <c r="B229" s="136"/>
      <c r="C229" s="136"/>
      <c r="D229" s="136"/>
      <c r="E229" s="136"/>
      <c r="F229" s="136"/>
      <c r="G229" s="136"/>
      <c r="H229" s="136"/>
      <c r="I229" s="136"/>
      <c r="J229" s="136"/>
      <c r="K229" s="136"/>
      <c r="L229" s="136"/>
      <c r="M229" s="136"/>
      <c r="N229" s="136"/>
      <c r="O229" s="136"/>
      <c r="P229" s="136"/>
      <c r="Q229" s="136"/>
      <c r="R229" s="136"/>
      <c r="S229" s="136"/>
      <c r="T229" s="136"/>
      <c r="U229" s="136"/>
      <c r="V229" s="136"/>
      <c r="W229" s="136"/>
      <c r="X229" s="136"/>
      <c r="Y229" s="136"/>
      <c r="Z229" s="136"/>
      <c r="AA229" s="136"/>
    </row>
    <row r="230" spans="1:27" ht="15.75" customHeight="1">
      <c r="A230" s="136"/>
      <c r="B230" s="136"/>
      <c r="C230" s="136"/>
      <c r="D230" s="136"/>
      <c r="E230" s="136"/>
      <c r="F230" s="136"/>
      <c r="G230" s="136"/>
      <c r="H230" s="136"/>
      <c r="I230" s="136"/>
      <c r="J230" s="136"/>
      <c r="K230" s="136"/>
      <c r="L230" s="136"/>
      <c r="M230" s="136"/>
      <c r="N230" s="136"/>
      <c r="O230" s="136"/>
      <c r="P230" s="136"/>
      <c r="Q230" s="136"/>
      <c r="R230" s="136"/>
      <c r="S230" s="136"/>
      <c r="T230" s="136"/>
      <c r="U230" s="136"/>
      <c r="V230" s="136"/>
      <c r="W230" s="136"/>
      <c r="X230" s="136"/>
      <c r="Y230" s="136"/>
      <c r="Z230" s="136"/>
      <c r="AA230" s="136"/>
    </row>
    <row r="231" spans="1:27" ht="15.75" customHeight="1">
      <c r="A231" s="136"/>
      <c r="B231" s="136"/>
      <c r="C231" s="136"/>
      <c r="D231" s="136"/>
      <c r="E231" s="136"/>
      <c r="F231" s="136"/>
      <c r="G231" s="136"/>
      <c r="H231" s="136"/>
      <c r="I231" s="136"/>
      <c r="J231" s="136"/>
      <c r="K231" s="136"/>
      <c r="L231" s="136"/>
      <c r="M231" s="136"/>
      <c r="N231" s="136"/>
      <c r="O231" s="136"/>
      <c r="P231" s="136"/>
      <c r="Q231" s="136"/>
      <c r="R231" s="136"/>
      <c r="S231" s="136"/>
      <c r="T231" s="136"/>
      <c r="U231" s="136"/>
      <c r="V231" s="136"/>
      <c r="W231" s="136"/>
      <c r="X231" s="136"/>
      <c r="Y231" s="136"/>
      <c r="Z231" s="136"/>
      <c r="AA231" s="136"/>
    </row>
    <row r="232" spans="1:27" ht="15.75" customHeight="1">
      <c r="A232" s="136"/>
      <c r="B232" s="136"/>
      <c r="C232" s="136"/>
      <c r="D232" s="136"/>
      <c r="E232" s="136"/>
      <c r="F232" s="136"/>
      <c r="G232" s="136"/>
      <c r="H232" s="136"/>
      <c r="I232" s="136"/>
      <c r="J232" s="136"/>
      <c r="K232" s="136"/>
      <c r="L232" s="136"/>
      <c r="M232" s="136"/>
      <c r="N232" s="136"/>
      <c r="O232" s="136"/>
      <c r="P232" s="136"/>
      <c r="Q232" s="136"/>
      <c r="R232" s="136"/>
      <c r="S232" s="136"/>
      <c r="T232" s="136"/>
      <c r="U232" s="136"/>
      <c r="V232" s="136"/>
      <c r="W232" s="136"/>
      <c r="X232" s="136"/>
      <c r="Y232" s="136"/>
      <c r="Z232" s="136"/>
      <c r="AA232" s="136"/>
    </row>
    <row r="233" spans="1:27" ht="15.75" customHeight="1">
      <c r="A233" s="136"/>
      <c r="B233" s="136"/>
      <c r="C233" s="136"/>
      <c r="D233" s="136"/>
      <c r="E233" s="136"/>
      <c r="F233" s="136"/>
      <c r="G233" s="136"/>
      <c r="H233" s="136"/>
      <c r="I233" s="136"/>
      <c r="J233" s="136"/>
      <c r="K233" s="136"/>
      <c r="L233" s="136"/>
      <c r="M233" s="136"/>
      <c r="N233" s="136"/>
      <c r="O233" s="136"/>
      <c r="P233" s="136"/>
      <c r="Q233" s="136"/>
      <c r="R233" s="136"/>
      <c r="S233" s="136"/>
      <c r="T233" s="136"/>
      <c r="U233" s="136"/>
      <c r="V233" s="136"/>
      <c r="W233" s="136"/>
      <c r="X233" s="136"/>
      <c r="Y233" s="136"/>
      <c r="Z233" s="136"/>
      <c r="AA233" s="136"/>
    </row>
    <row r="234" spans="1:27" ht="15.75" customHeight="1">
      <c r="A234" s="136"/>
      <c r="B234" s="136"/>
      <c r="C234" s="136"/>
      <c r="D234" s="136"/>
      <c r="E234" s="136"/>
      <c r="F234" s="136"/>
      <c r="G234" s="136"/>
      <c r="H234" s="136"/>
      <c r="I234" s="136"/>
      <c r="J234" s="136"/>
      <c r="K234" s="136"/>
      <c r="L234" s="136"/>
      <c r="M234" s="136"/>
      <c r="N234" s="136"/>
      <c r="O234" s="136"/>
      <c r="P234" s="136"/>
      <c r="Q234" s="136"/>
      <c r="R234" s="136"/>
      <c r="S234" s="136"/>
      <c r="T234" s="136"/>
      <c r="U234" s="136"/>
      <c r="V234" s="136"/>
      <c r="W234" s="136"/>
      <c r="X234" s="136"/>
      <c r="Y234" s="136"/>
      <c r="Z234" s="136"/>
      <c r="AA234" s="136"/>
    </row>
    <row r="235" spans="1:27" ht="15.75" customHeight="1">
      <c r="A235" s="136"/>
      <c r="B235" s="136"/>
      <c r="C235" s="136"/>
      <c r="D235" s="136"/>
      <c r="E235" s="136"/>
      <c r="F235" s="136"/>
      <c r="G235" s="136"/>
      <c r="H235" s="136"/>
      <c r="I235" s="136"/>
      <c r="J235" s="136"/>
      <c r="K235" s="136"/>
      <c r="L235" s="136"/>
      <c r="M235" s="136"/>
      <c r="N235" s="136"/>
      <c r="O235" s="136"/>
      <c r="P235" s="136"/>
      <c r="Q235" s="136"/>
      <c r="R235" s="136"/>
      <c r="S235" s="136"/>
      <c r="T235" s="136"/>
      <c r="U235" s="136"/>
      <c r="V235" s="136"/>
      <c r="W235" s="136"/>
      <c r="X235" s="136"/>
      <c r="Y235" s="136"/>
      <c r="Z235" s="136"/>
      <c r="AA235" s="136"/>
    </row>
    <row r="236" spans="1:27" ht="15.75" customHeight="1">
      <c r="A236" s="136"/>
      <c r="B236" s="136"/>
      <c r="C236" s="136"/>
      <c r="D236" s="136"/>
      <c r="E236" s="136"/>
      <c r="F236" s="136"/>
      <c r="G236" s="136"/>
      <c r="H236" s="136"/>
      <c r="I236" s="136"/>
      <c r="J236" s="136"/>
      <c r="K236" s="136"/>
      <c r="L236" s="136"/>
      <c r="M236" s="136"/>
      <c r="N236" s="136"/>
      <c r="O236" s="136"/>
      <c r="P236" s="136"/>
      <c r="Q236" s="136"/>
      <c r="R236" s="136"/>
      <c r="S236" s="136"/>
      <c r="T236" s="136"/>
      <c r="U236" s="136"/>
      <c r="V236" s="136"/>
      <c r="W236" s="136"/>
      <c r="X236" s="136"/>
      <c r="Y236" s="136"/>
      <c r="Z236" s="136"/>
      <c r="AA236" s="136"/>
    </row>
    <row r="237" spans="1:27" ht="15.75" customHeight="1">
      <c r="A237" s="136"/>
      <c r="B237" s="136"/>
      <c r="C237" s="136"/>
      <c r="D237" s="136"/>
      <c r="E237" s="136"/>
      <c r="F237" s="136"/>
      <c r="G237" s="136"/>
      <c r="H237" s="136"/>
      <c r="I237" s="136"/>
      <c r="J237" s="136"/>
      <c r="K237" s="136"/>
      <c r="L237" s="136"/>
      <c r="M237" s="136"/>
      <c r="N237" s="136"/>
      <c r="O237" s="136"/>
      <c r="P237" s="136"/>
      <c r="Q237" s="136"/>
      <c r="R237" s="136"/>
      <c r="S237" s="136"/>
      <c r="T237" s="136"/>
      <c r="U237" s="136"/>
      <c r="V237" s="136"/>
      <c r="W237" s="136"/>
      <c r="X237" s="136"/>
      <c r="Y237" s="136"/>
      <c r="Z237" s="136"/>
      <c r="AA237" s="136"/>
    </row>
    <row r="238" spans="1:27" ht="15.75" customHeight="1">
      <c r="A238" s="136"/>
      <c r="B238" s="136"/>
      <c r="C238" s="136"/>
      <c r="D238" s="136"/>
      <c r="E238" s="136"/>
      <c r="F238" s="136"/>
      <c r="G238" s="136"/>
      <c r="H238" s="136"/>
      <c r="I238" s="136"/>
      <c r="J238" s="136"/>
      <c r="K238" s="136"/>
      <c r="L238" s="136"/>
      <c r="M238" s="136"/>
      <c r="N238" s="136"/>
      <c r="O238" s="136"/>
      <c r="P238" s="136"/>
      <c r="Q238" s="136"/>
      <c r="R238" s="136"/>
      <c r="S238" s="136"/>
      <c r="T238" s="136"/>
      <c r="U238" s="136"/>
      <c r="V238" s="136"/>
      <c r="W238" s="136"/>
      <c r="X238" s="136"/>
      <c r="Y238" s="136"/>
      <c r="Z238" s="136"/>
      <c r="AA238" s="136"/>
    </row>
    <row r="239" spans="1:27" ht="15.75" customHeight="1">
      <c r="A239" s="136"/>
      <c r="B239" s="136"/>
      <c r="C239" s="136"/>
      <c r="D239" s="136"/>
      <c r="E239" s="136"/>
      <c r="F239" s="136"/>
      <c r="G239" s="136"/>
      <c r="H239" s="136"/>
      <c r="I239" s="136"/>
      <c r="J239" s="136"/>
      <c r="K239" s="136"/>
      <c r="L239" s="136"/>
      <c r="M239" s="136"/>
      <c r="N239" s="136"/>
      <c r="O239" s="136"/>
      <c r="P239" s="136"/>
      <c r="Q239" s="136"/>
      <c r="R239" s="136"/>
      <c r="S239" s="136"/>
      <c r="T239" s="136"/>
      <c r="U239" s="136"/>
      <c r="V239" s="136"/>
      <c r="W239" s="136"/>
      <c r="X239" s="136"/>
      <c r="Y239" s="136"/>
      <c r="Z239" s="136"/>
      <c r="AA239" s="136"/>
    </row>
    <row r="240" spans="1:27" ht="15.75" customHeight="1">
      <c r="A240" s="136"/>
      <c r="B240" s="136"/>
      <c r="C240" s="136"/>
      <c r="D240" s="136"/>
      <c r="E240" s="136"/>
      <c r="F240" s="136"/>
      <c r="G240" s="136"/>
      <c r="H240" s="136"/>
      <c r="I240" s="136"/>
      <c r="J240" s="136"/>
      <c r="K240" s="136"/>
      <c r="L240" s="136"/>
      <c r="M240" s="136"/>
      <c r="N240" s="136"/>
      <c r="O240" s="136"/>
      <c r="P240" s="136"/>
      <c r="Q240" s="136"/>
      <c r="R240" s="136"/>
      <c r="S240" s="136"/>
      <c r="T240" s="136"/>
      <c r="U240" s="136"/>
      <c r="V240" s="136"/>
      <c r="W240" s="136"/>
      <c r="X240" s="136"/>
      <c r="Y240" s="136"/>
      <c r="Z240" s="136"/>
      <c r="AA240" s="136"/>
    </row>
    <row r="241" spans="1:27" ht="15.75" customHeight="1">
      <c r="A241" s="136"/>
      <c r="B241" s="136"/>
      <c r="C241" s="136"/>
      <c r="D241" s="136"/>
      <c r="E241" s="136"/>
      <c r="F241" s="136"/>
      <c r="G241" s="136"/>
      <c r="H241" s="136"/>
      <c r="I241" s="136"/>
      <c r="J241" s="136"/>
      <c r="K241" s="136"/>
      <c r="L241" s="136"/>
      <c r="M241" s="136"/>
      <c r="N241" s="136"/>
      <c r="O241" s="136"/>
      <c r="P241" s="136"/>
      <c r="Q241" s="136"/>
      <c r="R241" s="136"/>
      <c r="S241" s="136"/>
      <c r="T241" s="136"/>
      <c r="U241" s="136"/>
      <c r="V241" s="136"/>
      <c r="W241" s="136"/>
      <c r="X241" s="136"/>
      <c r="Y241" s="136"/>
      <c r="Z241" s="136"/>
      <c r="AA241" s="136"/>
    </row>
    <row r="242" spans="1:27" ht="15.75" customHeight="1">
      <c r="A242" s="136"/>
      <c r="B242" s="136"/>
      <c r="C242" s="136"/>
      <c r="D242" s="136"/>
      <c r="E242" s="136"/>
      <c r="F242" s="136"/>
      <c r="G242" s="136"/>
      <c r="H242" s="136"/>
      <c r="I242" s="136"/>
      <c r="J242" s="136"/>
      <c r="K242" s="136"/>
      <c r="L242" s="136"/>
      <c r="M242" s="136"/>
      <c r="N242" s="136"/>
      <c r="O242" s="136"/>
      <c r="P242" s="136"/>
      <c r="Q242" s="136"/>
      <c r="R242" s="136"/>
      <c r="S242" s="136"/>
      <c r="T242" s="136"/>
      <c r="U242" s="136"/>
      <c r="V242" s="136"/>
      <c r="W242" s="136"/>
      <c r="X242" s="136"/>
      <c r="Y242" s="136"/>
      <c r="Z242" s="136"/>
      <c r="AA242" s="136"/>
    </row>
    <row r="243" spans="1:27" ht="15.75" customHeight="1">
      <c r="A243" s="136"/>
      <c r="B243" s="136"/>
      <c r="C243" s="136"/>
      <c r="D243" s="136"/>
      <c r="E243" s="136"/>
      <c r="F243" s="136"/>
      <c r="G243" s="136"/>
      <c r="H243" s="136"/>
      <c r="I243" s="136"/>
      <c r="J243" s="136"/>
      <c r="K243" s="136"/>
      <c r="L243" s="136"/>
      <c r="M243" s="136"/>
      <c r="N243" s="136"/>
      <c r="O243" s="136"/>
      <c r="P243" s="136"/>
      <c r="Q243" s="136"/>
      <c r="R243" s="136"/>
      <c r="S243" s="136"/>
      <c r="T243" s="136"/>
      <c r="U243" s="136"/>
      <c r="V243" s="136"/>
      <c r="W243" s="136"/>
      <c r="X243" s="136"/>
      <c r="Y243" s="136"/>
      <c r="Z243" s="136"/>
      <c r="AA243" s="136"/>
    </row>
    <row r="244" spans="1:27" ht="15.75" customHeight="1">
      <c r="A244" s="136"/>
      <c r="B244" s="136"/>
      <c r="C244" s="136"/>
      <c r="D244" s="136"/>
      <c r="E244" s="136"/>
      <c r="F244" s="136"/>
      <c r="G244" s="136"/>
      <c r="H244" s="136"/>
      <c r="I244" s="136"/>
      <c r="J244" s="136"/>
      <c r="K244" s="136"/>
      <c r="L244" s="136"/>
      <c r="M244" s="136"/>
      <c r="N244" s="136"/>
      <c r="O244" s="136"/>
      <c r="P244" s="136"/>
      <c r="Q244" s="136"/>
      <c r="R244" s="136"/>
      <c r="S244" s="136"/>
      <c r="T244" s="136"/>
      <c r="U244" s="136"/>
      <c r="V244" s="136"/>
      <c r="W244" s="136"/>
      <c r="X244" s="136"/>
      <c r="Y244" s="136"/>
      <c r="Z244" s="136"/>
      <c r="AA244" s="136"/>
    </row>
    <row r="245" spans="1:27" ht="15.75" customHeight="1">
      <c r="A245" s="136"/>
      <c r="B245" s="136"/>
      <c r="C245" s="136"/>
      <c r="D245" s="136"/>
      <c r="E245" s="136"/>
      <c r="F245" s="136"/>
      <c r="G245" s="136"/>
      <c r="H245" s="136"/>
      <c r="I245" s="136"/>
      <c r="J245" s="136"/>
      <c r="K245" s="136"/>
      <c r="L245" s="136"/>
      <c r="M245" s="136"/>
      <c r="N245" s="136"/>
      <c r="O245" s="136"/>
      <c r="P245" s="136"/>
      <c r="Q245" s="136"/>
      <c r="R245" s="136"/>
      <c r="S245" s="136"/>
      <c r="T245" s="136"/>
      <c r="U245" s="136"/>
      <c r="V245" s="136"/>
      <c r="W245" s="136"/>
      <c r="X245" s="136"/>
      <c r="Y245" s="136"/>
      <c r="Z245" s="136"/>
      <c r="AA245" s="136"/>
    </row>
    <row r="246" spans="1:27" ht="15.75" customHeight="1">
      <c r="A246" s="136"/>
      <c r="B246" s="136"/>
      <c r="C246" s="136"/>
      <c r="D246" s="136"/>
      <c r="E246" s="136"/>
      <c r="F246" s="136"/>
      <c r="G246" s="136"/>
      <c r="H246" s="136"/>
      <c r="I246" s="136"/>
      <c r="J246" s="136"/>
      <c r="K246" s="136"/>
      <c r="L246" s="136"/>
      <c r="M246" s="136"/>
      <c r="N246" s="136"/>
      <c r="O246" s="136"/>
      <c r="P246" s="136"/>
      <c r="Q246" s="136"/>
      <c r="R246" s="136"/>
      <c r="S246" s="136"/>
      <c r="T246" s="136"/>
      <c r="U246" s="136"/>
      <c r="V246" s="136"/>
      <c r="W246" s="136"/>
      <c r="X246" s="136"/>
      <c r="Y246" s="136"/>
      <c r="Z246" s="136"/>
      <c r="AA246" s="136"/>
    </row>
    <row r="247" spans="1:27" ht="15.75" customHeight="1">
      <c r="A247" s="136"/>
      <c r="B247" s="136"/>
      <c r="C247" s="136"/>
      <c r="D247" s="136"/>
      <c r="E247" s="136"/>
      <c r="F247" s="136"/>
      <c r="G247" s="136"/>
      <c r="H247" s="136"/>
      <c r="I247" s="136"/>
      <c r="J247" s="136"/>
      <c r="K247" s="136"/>
      <c r="L247" s="136"/>
      <c r="M247" s="136"/>
      <c r="N247" s="136"/>
      <c r="O247" s="136"/>
      <c r="P247" s="136"/>
      <c r="Q247" s="136"/>
      <c r="R247" s="136"/>
      <c r="S247" s="136"/>
      <c r="T247" s="136"/>
      <c r="U247" s="136"/>
      <c r="V247" s="136"/>
      <c r="W247" s="136"/>
      <c r="X247" s="136"/>
      <c r="Y247" s="136"/>
      <c r="Z247" s="136"/>
      <c r="AA247" s="136"/>
    </row>
    <row r="248" spans="1:27" ht="15.75" customHeight="1">
      <c r="A248" s="136"/>
      <c r="B248" s="136"/>
      <c r="C248" s="136"/>
      <c r="D248" s="136"/>
      <c r="E248" s="136"/>
      <c r="F248" s="136"/>
      <c r="G248" s="136"/>
      <c r="H248" s="136"/>
      <c r="I248" s="136"/>
      <c r="J248" s="136"/>
      <c r="K248" s="136"/>
      <c r="L248" s="136"/>
      <c r="M248" s="136"/>
      <c r="N248" s="136"/>
      <c r="O248" s="136"/>
      <c r="P248" s="136"/>
      <c r="Q248" s="136"/>
      <c r="R248" s="136"/>
      <c r="S248" s="136"/>
      <c r="T248" s="136"/>
      <c r="U248" s="136"/>
      <c r="V248" s="136"/>
      <c r="W248" s="136"/>
      <c r="X248" s="136"/>
      <c r="Y248" s="136"/>
      <c r="Z248" s="136"/>
      <c r="AA248" s="136"/>
    </row>
    <row r="249" spans="1:27" ht="15.75" customHeight="1">
      <c r="A249" s="136"/>
      <c r="B249" s="136"/>
      <c r="C249" s="136"/>
      <c r="D249" s="136"/>
      <c r="E249" s="136"/>
      <c r="F249" s="136"/>
      <c r="G249" s="136"/>
      <c r="H249" s="136"/>
      <c r="I249" s="136"/>
      <c r="J249" s="136"/>
      <c r="K249" s="136"/>
      <c r="L249" s="136"/>
      <c r="M249" s="136"/>
      <c r="N249" s="136"/>
      <c r="O249" s="136"/>
      <c r="P249" s="136"/>
      <c r="Q249" s="136"/>
      <c r="R249" s="136"/>
      <c r="S249" s="136"/>
      <c r="T249" s="136"/>
      <c r="U249" s="136"/>
      <c r="V249" s="136"/>
      <c r="W249" s="136"/>
      <c r="X249" s="136"/>
      <c r="Y249" s="136"/>
      <c r="Z249" s="136"/>
      <c r="AA249" s="136"/>
    </row>
    <row r="250" spans="1:27" ht="15.75" customHeight="1">
      <c r="A250" s="136"/>
      <c r="B250" s="136"/>
      <c r="C250" s="136"/>
      <c r="D250" s="136"/>
      <c r="E250" s="136"/>
      <c r="F250" s="136"/>
      <c r="G250" s="136"/>
      <c r="H250" s="136"/>
      <c r="I250" s="136"/>
      <c r="J250" s="136"/>
      <c r="K250" s="136"/>
      <c r="L250" s="136"/>
      <c r="M250" s="136"/>
      <c r="N250" s="136"/>
      <c r="O250" s="136"/>
      <c r="P250" s="136"/>
      <c r="Q250" s="136"/>
      <c r="R250" s="136"/>
      <c r="S250" s="136"/>
      <c r="T250" s="136"/>
      <c r="U250" s="136"/>
      <c r="V250" s="136"/>
      <c r="W250" s="136"/>
      <c r="X250" s="136"/>
      <c r="Y250" s="136"/>
      <c r="Z250" s="136"/>
      <c r="AA250" s="136"/>
    </row>
    <row r="251" spans="1:27" ht="15.75" customHeight="1">
      <c r="A251" s="136"/>
      <c r="B251" s="136"/>
      <c r="C251" s="136"/>
      <c r="D251" s="136"/>
      <c r="E251" s="136"/>
      <c r="F251" s="136"/>
      <c r="G251" s="136"/>
      <c r="H251" s="136"/>
      <c r="I251" s="136"/>
      <c r="J251" s="136"/>
      <c r="K251" s="136"/>
      <c r="L251" s="136"/>
      <c r="M251" s="136"/>
      <c r="N251" s="136"/>
      <c r="O251" s="136"/>
      <c r="P251" s="136"/>
      <c r="Q251" s="136"/>
      <c r="R251" s="136"/>
      <c r="S251" s="136"/>
      <c r="T251" s="136"/>
      <c r="U251" s="136"/>
      <c r="V251" s="136"/>
      <c r="W251" s="136"/>
      <c r="X251" s="136"/>
      <c r="Y251" s="136"/>
      <c r="Z251" s="136"/>
      <c r="AA251" s="136"/>
    </row>
    <row r="252" spans="1:27" ht="15.75" customHeight="1">
      <c r="A252" s="136"/>
      <c r="B252" s="136"/>
      <c r="C252" s="136"/>
      <c r="D252" s="136"/>
      <c r="E252" s="136"/>
      <c r="F252" s="136"/>
      <c r="G252" s="136"/>
      <c r="H252" s="136"/>
      <c r="I252" s="136"/>
      <c r="J252" s="136"/>
      <c r="K252" s="136"/>
      <c r="L252" s="136"/>
      <c r="M252" s="136"/>
      <c r="N252" s="136"/>
      <c r="O252" s="136"/>
      <c r="P252" s="136"/>
      <c r="Q252" s="136"/>
      <c r="R252" s="136"/>
      <c r="S252" s="136"/>
      <c r="T252" s="136"/>
      <c r="U252" s="136"/>
      <c r="V252" s="136"/>
      <c r="W252" s="136"/>
      <c r="X252" s="136"/>
      <c r="Y252" s="136"/>
      <c r="Z252" s="136"/>
      <c r="AA252" s="136"/>
    </row>
    <row r="253" spans="1:27" ht="15.75" customHeight="1">
      <c r="A253" s="136"/>
      <c r="B253" s="136"/>
      <c r="C253" s="136"/>
      <c r="D253" s="136"/>
      <c r="E253" s="136"/>
      <c r="F253" s="136"/>
      <c r="G253" s="136"/>
      <c r="H253" s="136"/>
      <c r="I253" s="136"/>
      <c r="J253" s="136"/>
      <c r="K253" s="136"/>
      <c r="L253" s="136"/>
      <c r="M253" s="136"/>
      <c r="N253" s="136"/>
      <c r="O253" s="136"/>
      <c r="P253" s="136"/>
      <c r="Q253" s="136"/>
      <c r="R253" s="136"/>
      <c r="S253" s="136"/>
      <c r="T253" s="136"/>
      <c r="U253" s="136"/>
      <c r="V253" s="136"/>
      <c r="W253" s="136"/>
      <c r="X253" s="136"/>
      <c r="Y253" s="136"/>
      <c r="Z253" s="136"/>
      <c r="AA253" s="136"/>
    </row>
    <row r="254" spans="1:27" ht="15.75" customHeight="1">
      <c r="A254" s="136"/>
      <c r="B254" s="136"/>
      <c r="C254" s="136"/>
      <c r="D254" s="136"/>
      <c r="E254" s="136"/>
      <c r="F254" s="136"/>
      <c r="G254" s="136"/>
      <c r="H254" s="136"/>
      <c r="I254" s="136"/>
      <c r="J254" s="136"/>
      <c r="K254" s="136"/>
      <c r="L254" s="136"/>
      <c r="M254" s="136"/>
      <c r="N254" s="136"/>
      <c r="O254" s="136"/>
      <c r="P254" s="136"/>
      <c r="Q254" s="136"/>
      <c r="R254" s="136"/>
      <c r="S254" s="136"/>
      <c r="T254" s="136"/>
      <c r="U254" s="136"/>
      <c r="V254" s="136"/>
      <c r="W254" s="136"/>
      <c r="X254" s="136"/>
      <c r="Y254" s="136"/>
      <c r="Z254" s="136"/>
      <c r="AA254" s="136"/>
    </row>
    <row r="255" spans="1:27" ht="15.75" customHeight="1">
      <c r="A255" s="136"/>
      <c r="B255" s="136"/>
      <c r="C255" s="136"/>
      <c r="D255" s="136"/>
      <c r="E255" s="136"/>
      <c r="F255" s="136"/>
      <c r="G255" s="136"/>
      <c r="H255" s="136"/>
      <c r="I255" s="136"/>
      <c r="J255" s="136"/>
      <c r="K255" s="136"/>
      <c r="L255" s="136"/>
      <c r="M255" s="136"/>
      <c r="N255" s="136"/>
      <c r="O255" s="136"/>
      <c r="P255" s="136"/>
      <c r="Q255" s="136"/>
      <c r="R255" s="136"/>
      <c r="S255" s="136"/>
      <c r="T255" s="136"/>
      <c r="U255" s="136"/>
      <c r="V255" s="136"/>
      <c r="W255" s="136"/>
      <c r="X255" s="136"/>
      <c r="Y255" s="136"/>
      <c r="Z255" s="136"/>
      <c r="AA255" s="136"/>
    </row>
    <row r="256" spans="1:27" ht="15.75" customHeight="1">
      <c r="A256" s="136"/>
      <c r="B256" s="136"/>
      <c r="C256" s="136"/>
      <c r="D256" s="136"/>
      <c r="E256" s="136"/>
      <c r="F256" s="136"/>
      <c r="G256" s="136"/>
      <c r="H256" s="136"/>
      <c r="I256" s="136"/>
      <c r="J256" s="136"/>
      <c r="K256" s="136"/>
      <c r="L256" s="136"/>
      <c r="M256" s="136"/>
      <c r="N256" s="136"/>
      <c r="O256" s="136"/>
      <c r="P256" s="136"/>
      <c r="Q256" s="136"/>
      <c r="R256" s="136"/>
      <c r="S256" s="136"/>
      <c r="T256" s="136"/>
      <c r="U256" s="136"/>
      <c r="V256" s="136"/>
      <c r="W256" s="136"/>
      <c r="X256" s="136"/>
      <c r="Y256" s="136"/>
      <c r="Z256" s="136"/>
      <c r="AA256" s="136"/>
    </row>
    <row r="257" spans="1:27" ht="15.75" customHeight="1">
      <c r="A257" s="136"/>
      <c r="B257" s="136"/>
      <c r="C257" s="136"/>
      <c r="D257" s="136"/>
      <c r="E257" s="136"/>
      <c r="F257" s="136"/>
      <c r="G257" s="136"/>
      <c r="H257" s="136"/>
      <c r="I257" s="136"/>
      <c r="J257" s="136"/>
      <c r="K257" s="136"/>
      <c r="L257" s="136"/>
      <c r="M257" s="136"/>
      <c r="N257" s="136"/>
      <c r="O257" s="136"/>
      <c r="P257" s="136"/>
      <c r="Q257" s="136"/>
      <c r="R257" s="136"/>
      <c r="S257" s="136"/>
      <c r="T257" s="136"/>
      <c r="U257" s="136"/>
      <c r="V257" s="136"/>
      <c r="W257" s="136"/>
      <c r="X257" s="136"/>
      <c r="Y257" s="136"/>
      <c r="Z257" s="136"/>
      <c r="AA257" s="136"/>
    </row>
    <row r="258" spans="1:27" ht="15.75" customHeight="1">
      <c r="A258" s="136"/>
      <c r="B258" s="136"/>
      <c r="C258" s="136"/>
      <c r="D258" s="136"/>
      <c r="E258" s="136"/>
      <c r="F258" s="136"/>
      <c r="G258" s="136"/>
      <c r="H258" s="136"/>
      <c r="I258" s="136"/>
      <c r="J258" s="136"/>
      <c r="K258" s="136"/>
      <c r="L258" s="136"/>
      <c r="M258" s="136"/>
      <c r="N258" s="136"/>
      <c r="O258" s="136"/>
      <c r="P258" s="136"/>
      <c r="Q258" s="136"/>
      <c r="R258" s="136"/>
      <c r="S258" s="136"/>
      <c r="T258" s="136"/>
      <c r="U258" s="136"/>
      <c r="V258" s="136"/>
      <c r="W258" s="136"/>
      <c r="X258" s="136"/>
      <c r="Y258" s="136"/>
      <c r="Z258" s="136"/>
      <c r="AA258" s="136"/>
    </row>
    <row r="259" spans="1:27" ht="15.75" customHeight="1">
      <c r="A259" s="136"/>
      <c r="B259" s="136"/>
      <c r="C259" s="136"/>
      <c r="D259" s="136"/>
      <c r="E259" s="136"/>
      <c r="F259" s="136"/>
      <c r="G259" s="136"/>
      <c r="H259" s="136"/>
      <c r="I259" s="136"/>
      <c r="J259" s="136"/>
      <c r="K259" s="136"/>
      <c r="L259" s="136"/>
      <c r="M259" s="136"/>
      <c r="N259" s="136"/>
      <c r="O259" s="136"/>
      <c r="P259" s="136"/>
      <c r="Q259" s="136"/>
      <c r="R259" s="136"/>
      <c r="S259" s="136"/>
      <c r="T259" s="136"/>
      <c r="U259" s="136"/>
      <c r="V259" s="136"/>
      <c r="W259" s="136"/>
      <c r="X259" s="136"/>
      <c r="Y259" s="136"/>
      <c r="Z259" s="136"/>
      <c r="AA259" s="136"/>
    </row>
    <row r="260" spans="1:27" ht="15.75" customHeight="1">
      <c r="A260" s="136"/>
      <c r="B260" s="136"/>
      <c r="C260" s="136"/>
      <c r="D260" s="136"/>
      <c r="E260" s="136"/>
      <c r="F260" s="136"/>
      <c r="G260" s="136"/>
      <c r="H260" s="136"/>
      <c r="I260" s="136"/>
      <c r="J260" s="136"/>
      <c r="K260" s="136"/>
      <c r="L260" s="136"/>
      <c r="M260" s="136"/>
      <c r="N260" s="136"/>
      <c r="O260" s="136"/>
      <c r="P260" s="136"/>
      <c r="Q260" s="136"/>
      <c r="R260" s="136"/>
      <c r="S260" s="136"/>
      <c r="T260" s="136"/>
      <c r="U260" s="136"/>
      <c r="V260" s="136"/>
      <c r="W260" s="136"/>
      <c r="X260" s="136"/>
      <c r="Y260" s="136"/>
      <c r="Z260" s="136"/>
      <c r="AA260" s="136"/>
    </row>
    <row r="261" spans="1:27" ht="15.75" customHeight="1">
      <c r="A261" s="136"/>
      <c r="B261" s="136"/>
      <c r="C261" s="136"/>
      <c r="D261" s="136"/>
      <c r="E261" s="136"/>
      <c r="F261" s="136"/>
      <c r="G261" s="136"/>
      <c r="H261" s="136"/>
      <c r="I261" s="136"/>
      <c r="J261" s="136"/>
      <c r="K261" s="136"/>
      <c r="L261" s="136"/>
      <c r="M261" s="136"/>
      <c r="N261" s="136"/>
      <c r="O261" s="136"/>
      <c r="P261" s="136"/>
      <c r="Q261" s="136"/>
      <c r="R261" s="136"/>
      <c r="S261" s="136"/>
      <c r="T261" s="136"/>
      <c r="U261" s="136"/>
      <c r="V261" s="136"/>
      <c r="W261" s="136"/>
      <c r="X261" s="136"/>
      <c r="Y261" s="136"/>
      <c r="Z261" s="136"/>
      <c r="AA261" s="136"/>
    </row>
    <row r="262" spans="1:27" ht="15.75" customHeight="1">
      <c r="A262" s="136"/>
      <c r="B262" s="136"/>
      <c r="C262" s="136"/>
      <c r="D262" s="136"/>
      <c r="E262" s="136"/>
      <c r="F262" s="136"/>
      <c r="G262" s="136"/>
      <c r="H262" s="136"/>
      <c r="I262" s="136"/>
      <c r="J262" s="136"/>
      <c r="K262" s="136"/>
      <c r="L262" s="136"/>
      <c r="M262" s="136"/>
      <c r="N262" s="136"/>
      <c r="O262" s="136"/>
      <c r="P262" s="136"/>
      <c r="Q262" s="136"/>
      <c r="R262" s="136"/>
      <c r="S262" s="136"/>
      <c r="T262" s="136"/>
      <c r="U262" s="136"/>
      <c r="V262" s="136"/>
      <c r="W262" s="136"/>
      <c r="X262" s="136"/>
      <c r="Y262" s="136"/>
      <c r="Z262" s="136"/>
      <c r="AA262" s="136"/>
    </row>
    <row r="263" spans="1:27" ht="15.75" customHeight="1">
      <c r="A263" s="136"/>
      <c r="B263" s="136"/>
      <c r="C263" s="136"/>
      <c r="D263" s="136"/>
      <c r="E263" s="136"/>
      <c r="F263" s="136"/>
      <c r="G263" s="136"/>
      <c r="H263" s="136"/>
      <c r="I263" s="136"/>
      <c r="J263" s="136"/>
      <c r="K263" s="136"/>
      <c r="L263" s="136"/>
      <c r="M263" s="136"/>
      <c r="N263" s="136"/>
      <c r="O263" s="136"/>
      <c r="P263" s="136"/>
      <c r="Q263" s="136"/>
      <c r="R263" s="136"/>
      <c r="S263" s="136"/>
      <c r="T263" s="136"/>
      <c r="U263" s="136"/>
      <c r="V263" s="136"/>
      <c r="W263" s="136"/>
      <c r="X263" s="136"/>
      <c r="Y263" s="136"/>
      <c r="Z263" s="136"/>
      <c r="AA263" s="136"/>
    </row>
    <row r="264" spans="1:27" ht="15.75" customHeight="1">
      <c r="A264" s="136"/>
      <c r="B264" s="136"/>
      <c r="C264" s="136"/>
      <c r="D264" s="136"/>
      <c r="E264" s="136"/>
      <c r="F264" s="136"/>
      <c r="G264" s="136"/>
      <c r="H264" s="136"/>
      <c r="I264" s="136"/>
      <c r="J264" s="136"/>
      <c r="K264" s="136"/>
      <c r="L264" s="136"/>
      <c r="M264" s="136"/>
      <c r="N264" s="136"/>
      <c r="O264" s="136"/>
      <c r="P264" s="136"/>
      <c r="Q264" s="136"/>
      <c r="R264" s="136"/>
      <c r="S264" s="136"/>
      <c r="T264" s="136"/>
      <c r="U264" s="136"/>
      <c r="V264" s="136"/>
      <c r="W264" s="136"/>
      <c r="X264" s="136"/>
      <c r="Y264" s="136"/>
      <c r="Z264" s="136"/>
      <c r="AA264" s="136"/>
    </row>
    <row r="265" spans="1:27" ht="15.75" customHeight="1">
      <c r="A265" s="136"/>
      <c r="B265" s="136"/>
      <c r="C265" s="136"/>
      <c r="D265" s="136"/>
      <c r="E265" s="136"/>
      <c r="F265" s="136"/>
      <c r="G265" s="136"/>
      <c r="H265" s="136"/>
      <c r="I265" s="136"/>
      <c r="J265" s="136"/>
      <c r="K265" s="136"/>
      <c r="L265" s="136"/>
      <c r="M265" s="136"/>
      <c r="N265" s="136"/>
      <c r="O265" s="136"/>
      <c r="P265" s="136"/>
      <c r="Q265" s="136"/>
      <c r="R265" s="136"/>
      <c r="S265" s="136"/>
      <c r="T265" s="136"/>
      <c r="U265" s="136"/>
      <c r="V265" s="136"/>
      <c r="W265" s="136"/>
      <c r="X265" s="136"/>
      <c r="Y265" s="136"/>
      <c r="Z265" s="136"/>
      <c r="AA265" s="136"/>
    </row>
    <row r="266" spans="1:27" ht="15.75" customHeight="1"/>
    <row r="267" spans="1:27" ht="15.75" customHeight="1"/>
    <row r="268" spans="1:27" ht="15.75" customHeight="1"/>
    <row r="269" spans="1:27" ht="15.75" customHeight="1"/>
    <row r="270" spans="1:27" ht="15.75" customHeight="1"/>
    <row r="271" spans="1:27" ht="15.75" customHeight="1"/>
    <row r="272" spans="1:27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63">
    <mergeCell ref="A1:A3"/>
    <mergeCell ref="B1:AA1"/>
    <mergeCell ref="B2:AA2"/>
    <mergeCell ref="B3:AA3"/>
    <mergeCell ref="C4:AA4"/>
    <mergeCell ref="A5:B5"/>
    <mergeCell ref="C5:E5"/>
    <mergeCell ref="F5:L5"/>
    <mergeCell ref="M5:S5"/>
    <mergeCell ref="T5:Y5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V6:W6"/>
    <mergeCell ref="X6:X7"/>
    <mergeCell ref="I6:J6"/>
    <mergeCell ref="K6:L6"/>
    <mergeCell ref="M6:M7"/>
    <mergeCell ref="N6:N7"/>
    <mergeCell ref="O6:O7"/>
    <mergeCell ref="P6:P7"/>
    <mergeCell ref="Y6:Y7"/>
    <mergeCell ref="A36:L36"/>
    <mergeCell ref="A37:L37"/>
    <mergeCell ref="A38:L38"/>
    <mergeCell ref="A39:L39"/>
    <mergeCell ref="A40:L40"/>
    <mergeCell ref="Q6:Q7"/>
    <mergeCell ref="R6:R7"/>
    <mergeCell ref="S6:S7"/>
    <mergeCell ref="T6:U6"/>
    <mergeCell ref="A41:L41"/>
    <mergeCell ref="A42:L42"/>
    <mergeCell ref="A43:L43"/>
    <mergeCell ref="A44:L44"/>
    <mergeCell ref="A45:L45"/>
    <mergeCell ref="A46:L46"/>
    <mergeCell ref="A47:L47"/>
    <mergeCell ref="A48:L48"/>
    <mergeCell ref="A49:L49"/>
    <mergeCell ref="A50:L50"/>
    <mergeCell ref="A51:L51"/>
    <mergeCell ref="A52:L52"/>
    <mergeCell ref="A53:L53"/>
    <mergeCell ref="A54:L54"/>
    <mergeCell ref="A55:L55"/>
    <mergeCell ref="A56:L56"/>
    <mergeCell ref="A57:L57"/>
    <mergeCell ref="A58:L58"/>
    <mergeCell ref="A65:L65"/>
    <mergeCell ref="A59:L59"/>
    <mergeCell ref="A60:L60"/>
    <mergeCell ref="A61:L61"/>
    <mergeCell ref="A62:L62"/>
    <mergeCell ref="A63:L63"/>
    <mergeCell ref="A64:L64"/>
  </mergeCells>
  <dataValidations count="2">
    <dataValidation type="list" allowBlank="1" sqref="H8:H34">
      <formula1>"SERVIÇO,CURSO,EVENTO,REUNIÃO,OUTROS"</formula1>
    </dataValidation>
    <dataValidation type="list" allowBlank="1" sqref="P8:P34">
      <formula1>#REF!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54"/>
  <sheetViews>
    <sheetView zoomScale="90" zoomScaleNormal="90" workbookViewId="0">
      <selection activeCell="B1" sqref="A1:IV5"/>
    </sheetView>
  </sheetViews>
  <sheetFormatPr defaultRowHeight="14.25"/>
  <cols>
    <col min="1" max="1" width="21.375" style="47" customWidth="1"/>
    <col min="2" max="2" width="9" style="47"/>
    <col min="3" max="3" width="41.625" style="47" customWidth="1"/>
    <col min="4" max="4" width="13" style="47" customWidth="1"/>
    <col min="5" max="5" width="38.875" style="47" customWidth="1"/>
    <col min="6" max="6" width="45.875" style="54" customWidth="1"/>
    <col min="7" max="7" width="12.375" style="47" customWidth="1"/>
    <col min="8" max="8" width="12.125" style="47" customWidth="1"/>
    <col min="9" max="11" width="9" style="47"/>
    <col min="12" max="12" width="28.875" style="47" customWidth="1"/>
    <col min="13" max="13" width="11.125" style="47" customWidth="1"/>
    <col min="14" max="14" width="14.25" style="47" customWidth="1"/>
    <col min="15" max="16" width="9" style="47"/>
    <col min="17" max="17" width="11.75" style="47" bestFit="1" customWidth="1"/>
    <col min="18" max="18" width="11" style="47" bestFit="1" customWidth="1"/>
    <col min="19" max="19" width="11.125" style="47" customWidth="1"/>
    <col min="20" max="20" width="9" style="47"/>
    <col min="21" max="21" width="11.875" style="47" bestFit="1" customWidth="1"/>
    <col min="22" max="22" width="9" style="47"/>
    <col min="23" max="23" width="10.75" style="47" bestFit="1" customWidth="1"/>
    <col min="24" max="24" width="9" style="47"/>
    <col min="25" max="25" width="11.375" style="47" customWidth="1"/>
    <col min="26" max="26" width="13.75" style="47" customWidth="1"/>
    <col min="27" max="27" width="23.875" style="47" customWidth="1"/>
    <col min="28" max="16384" width="9" style="47"/>
  </cols>
  <sheetData>
    <row r="1" spans="1:30" s="101" customFormat="1" ht="21">
      <c r="A1" s="164"/>
      <c r="B1" s="165" t="s">
        <v>0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02"/>
      <c r="AC1" s="102"/>
    </row>
    <row r="2" spans="1:30" s="101" customFormat="1" ht="21">
      <c r="A2" s="143"/>
      <c r="B2" s="165" t="s">
        <v>552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02"/>
      <c r="AC2" s="102"/>
    </row>
    <row r="3" spans="1:30" s="101" customFormat="1" ht="20.25" customHeight="1">
      <c r="A3" s="143"/>
      <c r="B3" s="165" t="s">
        <v>551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03"/>
      <c r="AC3" s="103"/>
    </row>
    <row r="4" spans="1:30" s="101" customFormat="1" ht="15" customHeight="1">
      <c r="A4" s="104" t="s">
        <v>553</v>
      </c>
      <c r="B4" s="105"/>
      <c r="C4" s="167" t="s">
        <v>4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03"/>
      <c r="AC4" s="103"/>
    </row>
    <row r="5" spans="1:30" s="101" customFormat="1" ht="15.75" customHeight="1">
      <c r="A5" s="159" t="s">
        <v>5</v>
      </c>
      <c r="B5" s="160"/>
      <c r="C5" s="159" t="s">
        <v>6</v>
      </c>
      <c r="D5" s="161"/>
      <c r="E5" s="160"/>
      <c r="F5" s="159" t="s">
        <v>7</v>
      </c>
      <c r="G5" s="161"/>
      <c r="H5" s="161"/>
      <c r="I5" s="161"/>
      <c r="J5" s="161"/>
      <c r="K5" s="161"/>
      <c r="L5" s="161"/>
      <c r="M5" s="159" t="s">
        <v>8</v>
      </c>
      <c r="N5" s="161"/>
      <c r="O5" s="161"/>
      <c r="P5" s="161"/>
      <c r="Q5" s="161"/>
      <c r="R5" s="161"/>
      <c r="S5" s="160"/>
      <c r="T5" s="159" t="s">
        <v>9</v>
      </c>
      <c r="U5" s="161"/>
      <c r="V5" s="161"/>
      <c r="W5" s="161"/>
      <c r="X5" s="161"/>
      <c r="Y5" s="160"/>
      <c r="Z5" s="162" t="s">
        <v>69</v>
      </c>
      <c r="AA5" s="162" t="s">
        <v>70</v>
      </c>
      <c r="AB5" s="106"/>
      <c r="AC5" s="106"/>
      <c r="AD5" s="106"/>
    </row>
    <row r="6" spans="1:30">
      <c r="A6" s="151" t="s">
        <v>12</v>
      </c>
      <c r="B6" s="151" t="s">
        <v>13</v>
      </c>
      <c r="C6" s="151" t="s">
        <v>14</v>
      </c>
      <c r="D6" s="151" t="s">
        <v>15</v>
      </c>
      <c r="E6" s="151" t="s">
        <v>16</v>
      </c>
      <c r="F6" s="151" t="s">
        <v>71</v>
      </c>
      <c r="G6" s="151" t="s">
        <v>72</v>
      </c>
      <c r="H6" s="151" t="s">
        <v>73</v>
      </c>
      <c r="I6" s="148" t="s">
        <v>20</v>
      </c>
      <c r="J6" s="149"/>
      <c r="K6" s="155" t="s">
        <v>21</v>
      </c>
      <c r="L6" s="149"/>
      <c r="M6" s="151" t="s">
        <v>74</v>
      </c>
      <c r="N6" s="151" t="s">
        <v>75</v>
      </c>
      <c r="O6" s="151" t="s">
        <v>76</v>
      </c>
      <c r="P6" s="151" t="s">
        <v>77</v>
      </c>
      <c r="Q6" s="154" t="s">
        <v>78</v>
      </c>
      <c r="R6" s="154" t="s">
        <v>79</v>
      </c>
      <c r="S6" s="154" t="s">
        <v>80</v>
      </c>
      <c r="T6" s="155" t="s">
        <v>28</v>
      </c>
      <c r="U6" s="149"/>
      <c r="V6" s="155" t="s">
        <v>29</v>
      </c>
      <c r="W6" s="149"/>
      <c r="X6" s="151" t="s">
        <v>81</v>
      </c>
      <c r="Y6" s="154" t="s">
        <v>82</v>
      </c>
      <c r="Z6" s="152"/>
      <c r="AA6" s="163"/>
    </row>
    <row r="7" spans="1:30" ht="66" customHeight="1">
      <c r="A7" s="152"/>
      <c r="B7" s="152"/>
      <c r="C7" s="152"/>
      <c r="D7" s="152"/>
      <c r="E7" s="152"/>
      <c r="F7" s="152"/>
      <c r="G7" s="152"/>
      <c r="H7" s="152"/>
      <c r="I7" s="48" t="s">
        <v>83</v>
      </c>
      <c r="J7" s="48" t="s">
        <v>84</v>
      </c>
      <c r="K7" s="48" t="s">
        <v>85</v>
      </c>
      <c r="L7" s="49" t="s">
        <v>86</v>
      </c>
      <c r="M7" s="152"/>
      <c r="N7" s="152"/>
      <c r="O7" s="152"/>
      <c r="P7" s="152"/>
      <c r="Q7" s="152"/>
      <c r="R7" s="152"/>
      <c r="S7" s="152"/>
      <c r="T7" s="48" t="s">
        <v>87</v>
      </c>
      <c r="U7" s="49" t="s">
        <v>88</v>
      </c>
      <c r="V7" s="48" t="s">
        <v>89</v>
      </c>
      <c r="W7" s="49" t="s">
        <v>90</v>
      </c>
      <c r="X7" s="152"/>
      <c r="Y7" s="152"/>
      <c r="Z7" s="152"/>
      <c r="AA7" s="163"/>
    </row>
    <row r="8" spans="1:30" ht="15">
      <c r="A8" s="43"/>
      <c r="B8" s="43"/>
      <c r="C8" s="43"/>
      <c r="D8" s="43"/>
      <c r="E8" s="43"/>
      <c r="F8" s="52"/>
      <c r="G8" s="43"/>
      <c r="H8" s="43"/>
      <c r="I8" s="44"/>
      <c r="J8" s="44"/>
      <c r="K8" s="44"/>
      <c r="L8" s="45"/>
      <c r="M8" s="43"/>
      <c r="N8" s="43"/>
      <c r="O8" s="43"/>
      <c r="P8" s="43"/>
      <c r="Q8" s="43"/>
      <c r="R8" s="43"/>
      <c r="S8" s="43"/>
      <c r="T8" s="44"/>
      <c r="U8" s="45"/>
      <c r="V8" s="44"/>
      <c r="W8" s="45"/>
      <c r="X8" s="43"/>
      <c r="Y8" s="43"/>
      <c r="Z8" s="43"/>
      <c r="AA8" s="46"/>
    </row>
    <row r="9" spans="1:30" ht="66.75" customHeight="1">
      <c r="A9" s="29">
        <v>520100</v>
      </c>
      <c r="B9" s="29">
        <v>180101</v>
      </c>
      <c r="C9" s="40" t="s">
        <v>150</v>
      </c>
      <c r="D9" s="29" t="s">
        <v>151</v>
      </c>
      <c r="E9" s="29" t="s">
        <v>166</v>
      </c>
      <c r="F9" s="29" t="s">
        <v>162</v>
      </c>
      <c r="G9" s="31"/>
      <c r="H9" s="29" t="s">
        <v>149</v>
      </c>
      <c r="I9" s="29" t="s">
        <v>142</v>
      </c>
      <c r="J9" s="31" t="s">
        <v>144</v>
      </c>
      <c r="K9" s="29" t="s">
        <v>152</v>
      </c>
      <c r="L9" s="31" t="s">
        <v>160</v>
      </c>
      <c r="M9" s="32">
        <v>45315</v>
      </c>
      <c r="N9" s="32">
        <v>45315</v>
      </c>
      <c r="O9" s="32"/>
      <c r="P9" s="33"/>
      <c r="Q9" s="34"/>
      <c r="R9" s="34"/>
      <c r="S9" s="35"/>
      <c r="T9" s="29"/>
      <c r="U9" s="34"/>
      <c r="V9" s="29">
        <v>1</v>
      </c>
      <c r="W9" s="34">
        <v>142.53</v>
      </c>
      <c r="X9" s="29">
        <f>V9+T9</f>
        <v>1</v>
      </c>
      <c r="Y9" s="36">
        <f t="shared" ref="Y9:Y17" si="0">(T9*U9)+(V9*W9)</f>
        <v>142.53</v>
      </c>
      <c r="Z9" s="37"/>
      <c r="AA9" s="29" t="s">
        <v>161</v>
      </c>
    </row>
    <row r="10" spans="1:30" ht="57" customHeight="1">
      <c r="A10" s="29">
        <v>520100</v>
      </c>
      <c r="B10" s="29">
        <v>180101</v>
      </c>
      <c r="C10" s="40" t="s">
        <v>163</v>
      </c>
      <c r="D10" s="50" t="s">
        <v>164</v>
      </c>
      <c r="E10" s="29" t="s">
        <v>165</v>
      </c>
      <c r="F10" s="29" t="s">
        <v>167</v>
      </c>
      <c r="G10" s="31"/>
      <c r="H10" s="29" t="s">
        <v>149</v>
      </c>
      <c r="I10" s="29" t="s">
        <v>142</v>
      </c>
      <c r="J10" s="31" t="s">
        <v>144</v>
      </c>
      <c r="K10" s="29" t="s">
        <v>152</v>
      </c>
      <c r="L10" s="31" t="s">
        <v>160</v>
      </c>
      <c r="M10" s="32">
        <v>45315</v>
      </c>
      <c r="N10" s="32">
        <v>45315</v>
      </c>
      <c r="O10" s="32"/>
      <c r="P10" s="33"/>
      <c r="Q10" s="34"/>
      <c r="R10" s="34"/>
      <c r="S10" s="35"/>
      <c r="T10" s="29"/>
      <c r="U10" s="34"/>
      <c r="V10" s="29">
        <v>1</v>
      </c>
      <c r="W10" s="34">
        <v>105.28</v>
      </c>
      <c r="X10" s="29">
        <v>1</v>
      </c>
      <c r="Y10" s="36">
        <f t="shared" si="0"/>
        <v>105.28</v>
      </c>
      <c r="Z10" s="37"/>
      <c r="AA10" s="29" t="s">
        <v>168</v>
      </c>
    </row>
    <row r="11" spans="1:30" ht="70.5" customHeight="1">
      <c r="A11" s="29">
        <v>520100</v>
      </c>
      <c r="B11" s="29">
        <v>180101</v>
      </c>
      <c r="C11" s="40" t="s">
        <v>153</v>
      </c>
      <c r="D11" s="29" t="s">
        <v>154</v>
      </c>
      <c r="E11" s="29" t="s">
        <v>155</v>
      </c>
      <c r="F11" s="29" t="s">
        <v>171</v>
      </c>
      <c r="G11" s="31"/>
      <c r="H11" s="29" t="s">
        <v>143</v>
      </c>
      <c r="I11" s="29" t="s">
        <v>142</v>
      </c>
      <c r="J11" s="31" t="s">
        <v>144</v>
      </c>
      <c r="K11" s="29" t="s">
        <v>142</v>
      </c>
      <c r="L11" s="31" t="s">
        <v>170</v>
      </c>
      <c r="M11" s="32">
        <v>45316</v>
      </c>
      <c r="N11" s="32">
        <v>45316</v>
      </c>
      <c r="O11" s="32"/>
      <c r="P11" s="33"/>
      <c r="Q11" s="34"/>
      <c r="R11" s="34"/>
      <c r="S11" s="35"/>
      <c r="T11" s="29"/>
      <c r="U11" s="34"/>
      <c r="V11" s="29">
        <v>1</v>
      </c>
      <c r="W11" s="34">
        <v>57</v>
      </c>
      <c r="X11" s="29">
        <v>1</v>
      </c>
      <c r="Y11" s="36">
        <f t="shared" si="0"/>
        <v>57</v>
      </c>
      <c r="Z11" s="37"/>
      <c r="AA11" s="29" t="s">
        <v>172</v>
      </c>
    </row>
    <row r="12" spans="1:30" ht="57.75" customHeight="1">
      <c r="A12" s="29">
        <v>520100</v>
      </c>
      <c r="B12" s="29">
        <v>180101</v>
      </c>
      <c r="C12" s="40" t="s">
        <v>173</v>
      </c>
      <c r="D12" s="29" t="s">
        <v>174</v>
      </c>
      <c r="E12" s="55" t="s">
        <v>175</v>
      </c>
      <c r="F12" s="51" t="s">
        <v>177</v>
      </c>
      <c r="G12" s="31"/>
      <c r="H12" s="29" t="s">
        <v>143</v>
      </c>
      <c r="I12" s="29" t="s">
        <v>142</v>
      </c>
      <c r="J12" s="31" t="s">
        <v>144</v>
      </c>
      <c r="K12" s="29" t="s">
        <v>142</v>
      </c>
      <c r="L12" s="31" t="s">
        <v>169</v>
      </c>
      <c r="M12" s="32">
        <v>45313</v>
      </c>
      <c r="N12" s="32">
        <v>45313</v>
      </c>
      <c r="O12" s="32"/>
      <c r="P12" s="33"/>
      <c r="Q12" s="34"/>
      <c r="R12" s="34"/>
      <c r="S12" s="35"/>
      <c r="T12" s="29"/>
      <c r="U12" s="34"/>
      <c r="V12" s="29">
        <v>1</v>
      </c>
      <c r="W12" s="34">
        <v>55</v>
      </c>
      <c r="X12" s="29">
        <v>1</v>
      </c>
      <c r="Y12" s="36">
        <f t="shared" si="0"/>
        <v>55</v>
      </c>
      <c r="Z12" s="37"/>
      <c r="AA12" s="29" t="s">
        <v>176</v>
      </c>
    </row>
    <row r="13" spans="1:30" ht="42.75" customHeight="1">
      <c r="A13" s="29">
        <v>520100</v>
      </c>
      <c r="B13" s="29">
        <v>180101</v>
      </c>
      <c r="C13" s="40" t="s">
        <v>173</v>
      </c>
      <c r="D13" s="29" t="s">
        <v>174</v>
      </c>
      <c r="E13" s="50" t="s">
        <v>175</v>
      </c>
      <c r="F13" s="29" t="s">
        <v>178</v>
      </c>
      <c r="G13" s="31"/>
      <c r="H13" s="29" t="s">
        <v>143</v>
      </c>
      <c r="I13" s="29" t="s">
        <v>142</v>
      </c>
      <c r="J13" s="31" t="s">
        <v>144</v>
      </c>
      <c r="K13" s="29" t="s">
        <v>142</v>
      </c>
      <c r="L13" s="31" t="s">
        <v>179</v>
      </c>
      <c r="M13" s="32">
        <v>45317</v>
      </c>
      <c r="N13" s="32">
        <v>45317</v>
      </c>
      <c r="O13" s="32"/>
      <c r="P13" s="33"/>
      <c r="Q13" s="34"/>
      <c r="R13" s="34"/>
      <c r="S13" s="35"/>
      <c r="T13" s="29"/>
      <c r="U13" s="34"/>
      <c r="V13" s="29">
        <v>1</v>
      </c>
      <c r="W13" s="34">
        <v>55</v>
      </c>
      <c r="X13" s="29">
        <v>1</v>
      </c>
      <c r="Y13" s="36">
        <f t="shared" si="0"/>
        <v>55</v>
      </c>
      <c r="Z13" s="37"/>
      <c r="AA13" s="29" t="s">
        <v>180</v>
      </c>
    </row>
    <row r="14" spans="1:30" ht="55.5" customHeight="1">
      <c r="A14" s="29">
        <v>520100</v>
      </c>
      <c r="B14" s="29">
        <v>180101</v>
      </c>
      <c r="C14" s="40" t="s">
        <v>146</v>
      </c>
      <c r="D14" s="29" t="s">
        <v>148</v>
      </c>
      <c r="E14" s="29" t="s">
        <v>156</v>
      </c>
      <c r="F14" s="29" t="s">
        <v>181</v>
      </c>
      <c r="G14" s="31"/>
      <c r="H14" s="29" t="s">
        <v>143</v>
      </c>
      <c r="I14" s="29" t="s">
        <v>142</v>
      </c>
      <c r="J14" s="31" t="s">
        <v>144</v>
      </c>
      <c r="K14" s="29" t="s">
        <v>142</v>
      </c>
      <c r="L14" s="31" t="s">
        <v>170</v>
      </c>
      <c r="M14" s="32">
        <v>45316</v>
      </c>
      <c r="N14" s="32">
        <v>45316</v>
      </c>
      <c r="O14" s="32"/>
      <c r="P14" s="33"/>
      <c r="Q14" s="34"/>
      <c r="R14" s="34"/>
      <c r="S14" s="35"/>
      <c r="T14" s="29"/>
      <c r="U14" s="34"/>
      <c r="V14" s="29">
        <v>1</v>
      </c>
      <c r="W14" s="34">
        <v>57</v>
      </c>
      <c r="X14" s="29">
        <v>1</v>
      </c>
      <c r="Y14" s="36">
        <f t="shared" si="0"/>
        <v>57</v>
      </c>
      <c r="Z14" s="37"/>
      <c r="AA14" s="29" t="s">
        <v>182</v>
      </c>
    </row>
    <row r="15" spans="1:30" ht="55.5" customHeight="1">
      <c r="A15" s="29">
        <v>520100</v>
      </c>
      <c r="B15" s="29">
        <v>180101</v>
      </c>
      <c r="C15" s="40" t="s">
        <v>157</v>
      </c>
      <c r="D15" s="29" t="s">
        <v>159</v>
      </c>
      <c r="E15" s="29" t="s">
        <v>158</v>
      </c>
      <c r="F15" s="29" t="s">
        <v>183</v>
      </c>
      <c r="G15" s="31"/>
      <c r="H15" s="29" t="s">
        <v>143</v>
      </c>
      <c r="I15" s="29" t="s">
        <v>142</v>
      </c>
      <c r="J15" s="31" t="s">
        <v>144</v>
      </c>
      <c r="K15" s="29" t="s">
        <v>142</v>
      </c>
      <c r="L15" s="31" t="s">
        <v>170</v>
      </c>
      <c r="M15" s="32">
        <v>45316</v>
      </c>
      <c r="N15" s="32">
        <v>45316</v>
      </c>
      <c r="O15" s="32"/>
      <c r="P15" s="33"/>
      <c r="Q15" s="34"/>
      <c r="R15" s="34"/>
      <c r="S15" s="35"/>
      <c r="T15" s="29"/>
      <c r="U15" s="34"/>
      <c r="V15" s="29">
        <v>1</v>
      </c>
      <c r="W15" s="34">
        <v>57</v>
      </c>
      <c r="X15" s="29">
        <v>1</v>
      </c>
      <c r="Y15" s="36">
        <f t="shared" si="0"/>
        <v>57</v>
      </c>
      <c r="Z15" s="37"/>
      <c r="AA15" s="29" t="s">
        <v>184</v>
      </c>
    </row>
    <row r="16" spans="1:30" ht="63" customHeight="1">
      <c r="A16" s="29">
        <v>520100</v>
      </c>
      <c r="B16" s="29">
        <v>180101</v>
      </c>
      <c r="C16" s="40" t="s">
        <v>145</v>
      </c>
      <c r="D16" s="41" t="s">
        <v>205</v>
      </c>
      <c r="E16" s="29" t="s">
        <v>147</v>
      </c>
      <c r="F16" s="29" t="s">
        <v>185</v>
      </c>
      <c r="G16" s="31"/>
      <c r="H16" s="29" t="s">
        <v>143</v>
      </c>
      <c r="I16" s="29" t="s">
        <v>142</v>
      </c>
      <c r="J16" s="31" t="s">
        <v>144</v>
      </c>
      <c r="K16" s="29" t="s">
        <v>142</v>
      </c>
      <c r="L16" s="31" t="s">
        <v>170</v>
      </c>
      <c r="M16" s="32">
        <v>45322</v>
      </c>
      <c r="N16" s="32">
        <v>45322</v>
      </c>
      <c r="O16" s="32"/>
      <c r="P16" s="33"/>
      <c r="Q16" s="34"/>
      <c r="R16" s="34"/>
      <c r="S16" s="35"/>
      <c r="T16" s="29"/>
      <c r="U16" s="34"/>
      <c r="V16" s="29">
        <v>1</v>
      </c>
      <c r="W16" s="34">
        <v>57</v>
      </c>
      <c r="X16" s="29">
        <v>1</v>
      </c>
      <c r="Y16" s="36">
        <f t="shared" si="0"/>
        <v>57</v>
      </c>
      <c r="Z16" s="37"/>
      <c r="AA16" s="29" t="s">
        <v>186</v>
      </c>
    </row>
    <row r="17" spans="1:27" ht="33" customHeight="1">
      <c r="A17" s="29">
        <v>520100</v>
      </c>
      <c r="B17" s="29">
        <v>180101</v>
      </c>
      <c r="C17" s="40" t="s">
        <v>173</v>
      </c>
      <c r="D17" s="29" t="s">
        <v>174</v>
      </c>
      <c r="E17" s="50" t="s">
        <v>175</v>
      </c>
      <c r="F17" s="29" t="s">
        <v>188</v>
      </c>
      <c r="G17" s="31"/>
      <c r="H17" s="29" t="s">
        <v>143</v>
      </c>
      <c r="I17" s="29" t="s">
        <v>142</v>
      </c>
      <c r="J17" s="31" t="s">
        <v>144</v>
      </c>
      <c r="K17" s="29" t="s">
        <v>142</v>
      </c>
      <c r="L17" s="31" t="s">
        <v>187</v>
      </c>
      <c r="M17" s="32">
        <v>45273</v>
      </c>
      <c r="N17" s="32">
        <v>45273</v>
      </c>
      <c r="O17" s="32"/>
      <c r="P17" s="33"/>
      <c r="Q17" s="34"/>
      <c r="R17" s="34"/>
      <c r="S17" s="35"/>
      <c r="T17" s="29"/>
      <c r="U17" s="34"/>
      <c r="V17" s="29">
        <v>1</v>
      </c>
      <c r="W17" s="34">
        <v>55</v>
      </c>
      <c r="X17" s="29">
        <v>1</v>
      </c>
      <c r="Y17" s="36">
        <f t="shared" si="0"/>
        <v>55</v>
      </c>
      <c r="Z17" s="37"/>
      <c r="AA17" s="29" t="s">
        <v>189</v>
      </c>
    </row>
    <row r="18" spans="1:27" ht="18">
      <c r="A18" s="29"/>
      <c r="B18" s="39"/>
      <c r="C18" s="40"/>
      <c r="D18" s="29"/>
      <c r="E18" s="29"/>
      <c r="F18" s="42"/>
      <c r="G18" s="31"/>
      <c r="H18" s="29"/>
      <c r="I18" s="29"/>
      <c r="J18" s="31"/>
      <c r="K18" s="29"/>
      <c r="L18" s="31"/>
      <c r="M18" s="32"/>
      <c r="N18" s="32"/>
      <c r="O18" s="32"/>
      <c r="P18" s="34"/>
      <c r="Q18" s="34"/>
      <c r="R18" s="34"/>
      <c r="S18" s="35"/>
      <c r="T18" s="29"/>
      <c r="U18" s="34"/>
      <c r="V18" s="29"/>
      <c r="W18" s="34"/>
      <c r="X18" s="29"/>
      <c r="Y18" s="36"/>
      <c r="Z18" s="37"/>
      <c r="AA18" s="29"/>
    </row>
    <row r="19" spans="1:27">
      <c r="A19" s="29"/>
      <c r="B19" s="39"/>
      <c r="C19" s="40"/>
      <c r="D19" s="29"/>
      <c r="E19" s="29"/>
      <c r="F19" s="29"/>
      <c r="G19" s="31"/>
      <c r="H19" s="29"/>
      <c r="I19" s="29"/>
      <c r="J19" s="31"/>
      <c r="K19" s="29"/>
      <c r="L19" s="31"/>
      <c r="M19" s="32"/>
      <c r="N19" s="32"/>
      <c r="O19" s="32"/>
      <c r="P19" s="34"/>
      <c r="Q19" s="34"/>
      <c r="R19" s="34"/>
      <c r="S19" s="35"/>
      <c r="T19" s="29"/>
      <c r="U19" s="34"/>
      <c r="V19" s="29"/>
      <c r="W19" s="34"/>
      <c r="X19" s="29"/>
      <c r="Y19" s="36"/>
      <c r="Z19" s="37"/>
      <c r="AA19" s="29"/>
    </row>
    <row r="20" spans="1:27">
      <c r="A20" s="29"/>
      <c r="B20" s="39"/>
      <c r="C20" s="40"/>
      <c r="D20" s="29"/>
      <c r="E20" s="29"/>
      <c r="F20" s="29"/>
      <c r="G20" s="31"/>
      <c r="H20" s="29"/>
      <c r="I20" s="29"/>
      <c r="J20" s="31"/>
      <c r="K20" s="29"/>
      <c r="L20" s="31"/>
      <c r="M20" s="32"/>
      <c r="N20" s="32"/>
      <c r="O20" s="32"/>
      <c r="P20" s="34"/>
      <c r="Q20" s="34"/>
      <c r="R20" s="34"/>
      <c r="S20" s="35"/>
      <c r="T20" s="29"/>
      <c r="U20" s="34"/>
      <c r="V20" s="29"/>
      <c r="W20" s="34"/>
      <c r="X20" s="29"/>
      <c r="Y20" s="36"/>
      <c r="Z20" s="37"/>
      <c r="AA20" s="29"/>
    </row>
    <row r="21" spans="1:27">
      <c r="A21" s="29"/>
      <c r="B21" s="39"/>
      <c r="C21" s="40"/>
      <c r="D21" s="29"/>
      <c r="E21" s="29"/>
      <c r="F21" s="29"/>
      <c r="G21" s="31"/>
      <c r="H21" s="29"/>
      <c r="I21" s="29"/>
      <c r="J21" s="31"/>
      <c r="K21" s="29"/>
      <c r="L21" s="31"/>
      <c r="M21" s="32"/>
      <c r="N21" s="32"/>
      <c r="O21" s="32"/>
      <c r="P21" s="34"/>
      <c r="Q21" s="34"/>
      <c r="R21" s="34"/>
      <c r="S21" s="35"/>
      <c r="T21" s="29"/>
      <c r="U21" s="34"/>
      <c r="V21" s="29"/>
      <c r="W21" s="34"/>
      <c r="X21" s="29"/>
      <c r="Y21" s="36"/>
      <c r="Z21" s="37"/>
      <c r="AA21" s="29"/>
    </row>
    <row r="22" spans="1:27">
      <c r="A22" s="29"/>
      <c r="B22" s="39"/>
      <c r="C22" s="40"/>
      <c r="D22" s="29"/>
      <c r="E22" s="29"/>
      <c r="F22" s="29"/>
      <c r="G22" s="31"/>
      <c r="H22" s="29"/>
      <c r="I22" s="29"/>
      <c r="J22" s="31"/>
      <c r="K22" s="29"/>
      <c r="L22" s="31"/>
      <c r="M22" s="32"/>
      <c r="N22" s="32"/>
      <c r="O22" s="32"/>
      <c r="P22" s="34"/>
      <c r="Q22" s="34"/>
      <c r="R22" s="34"/>
      <c r="S22" s="35"/>
      <c r="T22" s="29"/>
      <c r="U22" s="34"/>
      <c r="V22" s="29"/>
      <c r="W22" s="34"/>
      <c r="X22" s="29"/>
      <c r="Y22" s="36"/>
      <c r="Z22" s="37"/>
      <c r="AA22" s="29"/>
    </row>
    <row r="23" spans="1:27">
      <c r="A23" s="29"/>
      <c r="B23" s="29"/>
      <c r="C23" s="40"/>
      <c r="D23" s="29"/>
      <c r="E23" s="29"/>
      <c r="F23" s="29"/>
      <c r="G23" s="30"/>
      <c r="H23" s="29"/>
      <c r="I23" s="29"/>
      <c r="J23" s="31"/>
      <c r="K23" s="29"/>
      <c r="L23" s="38"/>
      <c r="M23" s="32"/>
      <c r="N23" s="32"/>
      <c r="O23" s="32"/>
      <c r="P23" s="34"/>
      <c r="Q23" s="34"/>
      <c r="R23" s="34"/>
      <c r="S23" s="37"/>
      <c r="T23" s="29"/>
      <c r="U23" s="34"/>
      <c r="V23" s="29"/>
      <c r="W23" s="34"/>
      <c r="X23" s="29"/>
      <c r="Y23" s="36"/>
      <c r="Z23" s="37"/>
      <c r="AA23" s="29"/>
    </row>
    <row r="24" spans="1:27">
      <c r="A24" s="18"/>
      <c r="B24" s="5"/>
      <c r="C24" s="19"/>
      <c r="D24" s="20"/>
      <c r="E24" s="20"/>
      <c r="F24" s="53"/>
      <c r="G24" s="21"/>
      <c r="H24" s="21"/>
      <c r="I24" s="21"/>
      <c r="J24" s="21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27"/>
    </row>
    <row r="25" spans="1:27" ht="15">
      <c r="A25" s="156" t="s">
        <v>40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8"/>
    </row>
    <row r="26" spans="1:27">
      <c r="A26" s="157" t="s">
        <v>41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49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8"/>
    </row>
    <row r="27" spans="1:27">
      <c r="A27" s="158" t="s">
        <v>42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49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8"/>
    </row>
    <row r="28" spans="1:27">
      <c r="A28" s="158" t="s">
        <v>43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49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8"/>
    </row>
    <row r="29" spans="1:27">
      <c r="A29" s="158" t="s">
        <v>44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49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8"/>
    </row>
    <row r="30" spans="1:27">
      <c r="A30" s="158" t="s">
        <v>45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49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8"/>
    </row>
    <row r="31" spans="1:27">
      <c r="A31" s="158" t="s">
        <v>46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49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8"/>
    </row>
    <row r="32" spans="1:27">
      <c r="A32" s="158" t="s">
        <v>47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49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8"/>
    </row>
    <row r="33" spans="1:27">
      <c r="A33" s="158" t="s">
        <v>91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49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8"/>
    </row>
    <row r="34" spans="1:27">
      <c r="A34" s="158" t="s">
        <v>92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49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8"/>
    </row>
    <row r="35" spans="1:27">
      <c r="A35" s="158" t="s">
        <v>93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49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8"/>
    </row>
    <row r="36" spans="1:27">
      <c r="A36" s="158" t="s">
        <v>94</v>
      </c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49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8"/>
    </row>
    <row r="37" spans="1:27">
      <c r="A37" s="158" t="s">
        <v>95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49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8"/>
    </row>
    <row r="38" spans="1:27">
      <c r="A38" s="158" t="s">
        <v>96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49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8"/>
    </row>
    <row r="39" spans="1:27">
      <c r="A39" s="158" t="s">
        <v>97</v>
      </c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49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8"/>
    </row>
    <row r="40" spans="1:27">
      <c r="A40" s="158" t="s">
        <v>98</v>
      </c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49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8"/>
    </row>
    <row r="41" spans="1:27">
      <c r="A41" s="158" t="s">
        <v>99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49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8"/>
    </row>
    <row r="42" spans="1:27">
      <c r="A42" s="158" t="s">
        <v>100</v>
      </c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49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8"/>
    </row>
    <row r="43" spans="1:27">
      <c r="A43" s="158" t="s">
        <v>101</v>
      </c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49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8"/>
    </row>
    <row r="44" spans="1:27">
      <c r="A44" s="158" t="s">
        <v>102</v>
      </c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49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8"/>
    </row>
    <row r="45" spans="1:27">
      <c r="A45" s="158" t="s">
        <v>103</v>
      </c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49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8"/>
    </row>
    <row r="46" spans="1:27">
      <c r="A46" s="158" t="s">
        <v>104</v>
      </c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49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8"/>
    </row>
    <row r="47" spans="1:27">
      <c r="A47" s="158" t="s">
        <v>105</v>
      </c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49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8"/>
    </row>
    <row r="48" spans="1:27">
      <c r="A48" s="158" t="s">
        <v>106</v>
      </c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49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8"/>
    </row>
    <row r="49" spans="1:27">
      <c r="A49" s="158" t="s">
        <v>107</v>
      </c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49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8"/>
    </row>
    <row r="50" spans="1:27">
      <c r="A50" s="158" t="s">
        <v>108</v>
      </c>
      <c r="B50" s="150"/>
      <c r="C50" s="150"/>
      <c r="D50" s="150"/>
      <c r="E50" s="150"/>
      <c r="F50" s="150"/>
      <c r="G50" s="150"/>
      <c r="H50" s="150"/>
      <c r="I50" s="150"/>
      <c r="J50" s="150"/>
      <c r="K50" s="150"/>
      <c r="L50" s="149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8"/>
    </row>
    <row r="51" spans="1:27">
      <c r="A51" s="158" t="s">
        <v>109</v>
      </c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49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8"/>
    </row>
    <row r="52" spans="1:27">
      <c r="A52" s="158" t="s">
        <v>110</v>
      </c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49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8"/>
    </row>
    <row r="53" spans="1:27">
      <c r="A53" s="158" t="s">
        <v>111</v>
      </c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49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8"/>
    </row>
    <row r="54" spans="1:27" ht="29.25" customHeight="1">
      <c r="A54" s="158" t="s">
        <v>112</v>
      </c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49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8"/>
    </row>
  </sheetData>
  <mergeCells count="63">
    <mergeCell ref="A1:A3"/>
    <mergeCell ref="B1:AA1"/>
    <mergeCell ref="B2:AA2"/>
    <mergeCell ref="B3:AA3"/>
    <mergeCell ref="C4:AA4"/>
    <mergeCell ref="X6:X7"/>
    <mergeCell ref="Y6:Y7"/>
    <mergeCell ref="P6:P7"/>
    <mergeCell ref="Q6:Q7"/>
    <mergeCell ref="R6:R7"/>
    <mergeCell ref="AA5:AA7"/>
    <mergeCell ref="E6:E7"/>
    <mergeCell ref="F6:F7"/>
    <mergeCell ref="G6:G7"/>
    <mergeCell ref="H6:H7"/>
    <mergeCell ref="I6:J6"/>
    <mergeCell ref="K6:L6"/>
    <mergeCell ref="C5:E5"/>
    <mergeCell ref="F5:L5"/>
    <mergeCell ref="M5:S5"/>
    <mergeCell ref="S6:S7"/>
    <mergeCell ref="T6:U6"/>
    <mergeCell ref="V6:W6"/>
    <mergeCell ref="T5:Y5"/>
    <mergeCell ref="Z5:Z7"/>
    <mergeCell ref="A6:A7"/>
    <mergeCell ref="B6:B7"/>
    <mergeCell ref="C6:C7"/>
    <mergeCell ref="D6:D7"/>
    <mergeCell ref="M6:M7"/>
    <mergeCell ref="N6:N7"/>
    <mergeCell ref="O6:O7"/>
    <mergeCell ref="A5:B5"/>
    <mergeCell ref="A49:L49"/>
    <mergeCell ref="A50:L50"/>
    <mergeCell ref="A51:L51"/>
    <mergeCell ref="A37:L37"/>
    <mergeCell ref="A38:L38"/>
    <mergeCell ref="A39:L39"/>
    <mergeCell ref="A40:L40"/>
    <mergeCell ref="A52:L52"/>
    <mergeCell ref="A53:L53"/>
    <mergeCell ref="A54:L54"/>
    <mergeCell ref="A43:L43"/>
    <mergeCell ref="A44:L44"/>
    <mergeCell ref="A45:L45"/>
    <mergeCell ref="A46:L46"/>
    <mergeCell ref="A47:L47"/>
    <mergeCell ref="A48:L48"/>
    <mergeCell ref="A41:L41"/>
    <mergeCell ref="A42:L42"/>
    <mergeCell ref="A31:L31"/>
    <mergeCell ref="A32:L32"/>
    <mergeCell ref="A33:L33"/>
    <mergeCell ref="A34:L34"/>
    <mergeCell ref="A35:L35"/>
    <mergeCell ref="A36:L36"/>
    <mergeCell ref="A25:L25"/>
    <mergeCell ref="A26:L26"/>
    <mergeCell ref="A27:L27"/>
    <mergeCell ref="A28:L28"/>
    <mergeCell ref="A29:L29"/>
    <mergeCell ref="A30:L30"/>
  </mergeCells>
  <dataValidations count="2">
    <dataValidation type="list" allowBlank="1" sqref="H9:H23">
      <formula1>"SERVIÇO,CURSO,EVENTO,REUNIÃO,OUTROS"</formula1>
    </dataValidation>
    <dataValidation type="list" allowBlank="1" sqref="P9:P23">
      <formula1>#REF!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65"/>
  <sheetViews>
    <sheetView zoomScale="90" zoomScaleNormal="90" workbookViewId="0">
      <selection activeCell="B1" sqref="A1:IV4"/>
    </sheetView>
  </sheetViews>
  <sheetFormatPr defaultRowHeight="14.25"/>
  <cols>
    <col min="1" max="1" width="17.125" style="56" customWidth="1"/>
    <col min="2" max="2" width="9" style="56"/>
    <col min="3" max="3" width="41.625" style="56" customWidth="1"/>
    <col min="4" max="4" width="13" style="56" customWidth="1"/>
    <col min="5" max="5" width="38.875" style="56" customWidth="1"/>
    <col min="6" max="6" width="49.25" style="54" customWidth="1"/>
    <col min="7" max="7" width="12.375" style="56" customWidth="1"/>
    <col min="8" max="8" width="12.125" style="56" customWidth="1"/>
    <col min="9" max="11" width="9" style="56"/>
    <col min="12" max="12" width="28.875" style="56" customWidth="1"/>
    <col min="13" max="14" width="13" style="56" customWidth="1"/>
    <col min="15" max="16" width="9" style="56"/>
    <col min="17" max="17" width="11.75" style="56" bestFit="1" customWidth="1"/>
    <col min="18" max="18" width="11" style="56" bestFit="1" customWidth="1"/>
    <col min="19" max="19" width="11.125" style="56" customWidth="1"/>
    <col min="20" max="20" width="9" style="56"/>
    <col min="21" max="21" width="11.875" style="56" bestFit="1" customWidth="1"/>
    <col min="22" max="22" width="9" style="56"/>
    <col min="23" max="23" width="10.75" style="56" bestFit="1" customWidth="1"/>
    <col min="24" max="24" width="9" style="56"/>
    <col min="25" max="25" width="11.375" style="56" customWidth="1"/>
    <col min="26" max="26" width="13.75" style="56" customWidth="1"/>
    <col min="27" max="27" width="26.75" style="56" customWidth="1"/>
    <col min="28" max="16384" width="9" style="56"/>
  </cols>
  <sheetData>
    <row r="1" spans="1:30" s="101" customFormat="1" ht="21">
      <c r="A1" s="164"/>
      <c r="B1" s="165" t="s">
        <v>0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02"/>
      <c r="AC1" s="102"/>
    </row>
    <row r="2" spans="1:30" s="101" customFormat="1" ht="21">
      <c r="A2" s="143"/>
      <c r="B2" s="165" t="s">
        <v>552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02"/>
      <c r="AC2" s="102"/>
    </row>
    <row r="3" spans="1:30" s="101" customFormat="1" ht="20.25" customHeight="1">
      <c r="A3" s="143"/>
      <c r="B3" s="165" t="s">
        <v>551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03"/>
      <c r="AC3" s="103"/>
    </row>
    <row r="4" spans="1:30" s="101" customFormat="1" ht="15" customHeight="1">
      <c r="A4" s="104" t="s">
        <v>554</v>
      </c>
      <c r="B4" s="105"/>
      <c r="C4" s="167" t="s">
        <v>4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03"/>
      <c r="AC4" s="103"/>
    </row>
    <row r="5" spans="1:30" s="101" customFormat="1" ht="15.75" customHeight="1">
      <c r="A5" s="159" t="s">
        <v>5</v>
      </c>
      <c r="B5" s="160"/>
      <c r="C5" s="159" t="s">
        <v>6</v>
      </c>
      <c r="D5" s="161"/>
      <c r="E5" s="160"/>
      <c r="F5" s="159" t="s">
        <v>7</v>
      </c>
      <c r="G5" s="161"/>
      <c r="H5" s="161"/>
      <c r="I5" s="161"/>
      <c r="J5" s="161"/>
      <c r="K5" s="161"/>
      <c r="L5" s="161"/>
      <c r="M5" s="159" t="s">
        <v>8</v>
      </c>
      <c r="N5" s="161"/>
      <c r="O5" s="161"/>
      <c r="P5" s="161"/>
      <c r="Q5" s="161"/>
      <c r="R5" s="161"/>
      <c r="S5" s="160"/>
      <c r="T5" s="159" t="s">
        <v>9</v>
      </c>
      <c r="U5" s="161"/>
      <c r="V5" s="161"/>
      <c r="W5" s="161"/>
      <c r="X5" s="161"/>
      <c r="Y5" s="160"/>
      <c r="Z5" s="162" t="s">
        <v>69</v>
      </c>
      <c r="AA5" s="162" t="s">
        <v>70</v>
      </c>
      <c r="AB5" s="106"/>
      <c r="AC5" s="106"/>
      <c r="AD5" s="106"/>
    </row>
    <row r="6" spans="1:30">
      <c r="A6" s="151" t="s">
        <v>12</v>
      </c>
      <c r="B6" s="151" t="s">
        <v>13</v>
      </c>
      <c r="C6" s="151" t="s">
        <v>14</v>
      </c>
      <c r="D6" s="151" t="s">
        <v>15</v>
      </c>
      <c r="E6" s="151" t="s">
        <v>16</v>
      </c>
      <c r="F6" s="151" t="s">
        <v>71</v>
      </c>
      <c r="G6" s="151" t="s">
        <v>72</v>
      </c>
      <c r="H6" s="151" t="s">
        <v>73</v>
      </c>
      <c r="I6" s="148" t="s">
        <v>20</v>
      </c>
      <c r="J6" s="149"/>
      <c r="K6" s="155" t="s">
        <v>21</v>
      </c>
      <c r="L6" s="149"/>
      <c r="M6" s="151" t="s">
        <v>74</v>
      </c>
      <c r="N6" s="151" t="s">
        <v>75</v>
      </c>
      <c r="O6" s="151" t="s">
        <v>76</v>
      </c>
      <c r="P6" s="151" t="s">
        <v>77</v>
      </c>
      <c r="Q6" s="154" t="s">
        <v>78</v>
      </c>
      <c r="R6" s="154" t="s">
        <v>79</v>
      </c>
      <c r="S6" s="154" t="s">
        <v>80</v>
      </c>
      <c r="T6" s="155" t="s">
        <v>28</v>
      </c>
      <c r="U6" s="149"/>
      <c r="V6" s="155" t="s">
        <v>29</v>
      </c>
      <c r="W6" s="149"/>
      <c r="X6" s="151" t="s">
        <v>81</v>
      </c>
      <c r="Y6" s="154" t="s">
        <v>82</v>
      </c>
      <c r="Z6" s="152"/>
      <c r="AA6" s="163"/>
    </row>
    <row r="7" spans="1:30" ht="66" customHeight="1">
      <c r="A7" s="152"/>
      <c r="B7" s="152"/>
      <c r="C7" s="152"/>
      <c r="D7" s="152"/>
      <c r="E7" s="152"/>
      <c r="F7" s="152"/>
      <c r="G7" s="152"/>
      <c r="H7" s="152"/>
      <c r="I7" s="57" t="s">
        <v>83</v>
      </c>
      <c r="J7" s="57" t="s">
        <v>84</v>
      </c>
      <c r="K7" s="57" t="s">
        <v>85</v>
      </c>
      <c r="L7" s="58" t="s">
        <v>86</v>
      </c>
      <c r="M7" s="152"/>
      <c r="N7" s="152"/>
      <c r="O7" s="152"/>
      <c r="P7" s="152"/>
      <c r="Q7" s="152"/>
      <c r="R7" s="152"/>
      <c r="S7" s="152"/>
      <c r="T7" s="57" t="s">
        <v>87</v>
      </c>
      <c r="U7" s="58" t="s">
        <v>88</v>
      </c>
      <c r="V7" s="57" t="s">
        <v>89</v>
      </c>
      <c r="W7" s="58" t="s">
        <v>90</v>
      </c>
      <c r="X7" s="152"/>
      <c r="Y7" s="152"/>
      <c r="Z7" s="152"/>
      <c r="AA7" s="163"/>
    </row>
    <row r="8" spans="1:30" ht="15">
      <c r="A8" s="43"/>
      <c r="B8" s="43"/>
      <c r="C8" s="43"/>
      <c r="D8" s="43"/>
      <c r="E8" s="43"/>
      <c r="F8" s="52"/>
      <c r="G8" s="43"/>
      <c r="H8" s="43"/>
      <c r="I8" s="60"/>
      <c r="J8" s="60"/>
      <c r="K8" s="60"/>
      <c r="L8" s="61"/>
      <c r="M8" s="43"/>
      <c r="N8" s="43"/>
      <c r="O8" s="43"/>
      <c r="P8" s="43"/>
      <c r="Q8" s="43"/>
      <c r="R8" s="43"/>
      <c r="S8" s="43"/>
      <c r="T8" s="60"/>
      <c r="U8" s="61"/>
      <c r="V8" s="60"/>
      <c r="W8" s="61"/>
      <c r="X8" s="43"/>
      <c r="Y8" s="43"/>
      <c r="Z8" s="43"/>
      <c r="AA8" s="46"/>
    </row>
    <row r="9" spans="1:30" s="59" customFormat="1" ht="66.75" customHeight="1">
      <c r="A9" s="29">
        <v>520100</v>
      </c>
      <c r="B9" s="29">
        <v>180101</v>
      </c>
      <c r="C9" s="40" t="s">
        <v>157</v>
      </c>
      <c r="D9" s="29" t="s">
        <v>159</v>
      </c>
      <c r="E9" s="29" t="s">
        <v>158</v>
      </c>
      <c r="F9" s="29" t="s">
        <v>191</v>
      </c>
      <c r="G9" s="31"/>
      <c r="H9" s="29" t="s">
        <v>143</v>
      </c>
      <c r="I9" s="29" t="s">
        <v>142</v>
      </c>
      <c r="J9" s="31" t="s">
        <v>144</v>
      </c>
      <c r="K9" s="29" t="s">
        <v>142</v>
      </c>
      <c r="L9" s="31" t="s">
        <v>213</v>
      </c>
      <c r="M9" s="32" t="s">
        <v>190</v>
      </c>
      <c r="N9" s="32" t="s">
        <v>190</v>
      </c>
      <c r="O9" s="32"/>
      <c r="P9" s="33"/>
      <c r="Q9" s="34"/>
      <c r="R9" s="34"/>
      <c r="S9" s="35"/>
      <c r="T9" s="29"/>
      <c r="U9" s="34"/>
      <c r="V9" s="29">
        <v>1</v>
      </c>
      <c r="W9" s="34">
        <v>57</v>
      </c>
      <c r="X9" s="29">
        <f>V9+T9</f>
        <v>1</v>
      </c>
      <c r="Y9" s="36">
        <f>(T9*U9)+(V9*W9)</f>
        <v>57</v>
      </c>
      <c r="Z9" s="37"/>
      <c r="AA9" s="29" t="s">
        <v>220</v>
      </c>
    </row>
    <row r="10" spans="1:30" ht="66.75" customHeight="1">
      <c r="A10" s="29">
        <v>520100</v>
      </c>
      <c r="B10" s="29">
        <v>180101</v>
      </c>
      <c r="C10" s="40" t="s">
        <v>192</v>
      </c>
      <c r="D10" s="29" t="s">
        <v>193</v>
      </c>
      <c r="E10" s="29" t="s">
        <v>194</v>
      </c>
      <c r="F10" s="29" t="s">
        <v>200</v>
      </c>
      <c r="G10" s="31"/>
      <c r="H10" s="29" t="s">
        <v>143</v>
      </c>
      <c r="I10" s="29" t="s">
        <v>142</v>
      </c>
      <c r="J10" s="31" t="s">
        <v>144</v>
      </c>
      <c r="K10" s="29" t="s">
        <v>142</v>
      </c>
      <c r="L10" s="31" t="s">
        <v>212</v>
      </c>
      <c r="M10" s="32" t="s">
        <v>195</v>
      </c>
      <c r="N10" s="32" t="s">
        <v>196</v>
      </c>
      <c r="O10" s="32"/>
      <c r="P10" s="33"/>
      <c r="Q10" s="34"/>
      <c r="R10" s="34"/>
      <c r="S10" s="35"/>
      <c r="T10" s="29">
        <v>1</v>
      </c>
      <c r="U10" s="34">
        <v>170.12</v>
      </c>
      <c r="V10" s="29">
        <v>1</v>
      </c>
      <c r="W10" s="34">
        <v>57</v>
      </c>
      <c r="X10" s="29">
        <v>2</v>
      </c>
      <c r="Y10" s="36">
        <f t="shared" ref="Y10:Y30" si="0">(T10*U10)+(V10*W10)</f>
        <v>227.12</v>
      </c>
      <c r="Z10" s="37"/>
      <c r="AA10" s="29" t="s">
        <v>221</v>
      </c>
    </row>
    <row r="11" spans="1:30" ht="66.75" customHeight="1">
      <c r="A11" s="29">
        <v>520100</v>
      </c>
      <c r="B11" s="29">
        <v>180101</v>
      </c>
      <c r="C11" s="62" t="s">
        <v>197</v>
      </c>
      <c r="D11" s="29" t="s">
        <v>198</v>
      </c>
      <c r="E11" s="29" t="s">
        <v>199</v>
      </c>
      <c r="F11" s="29" t="s">
        <v>201</v>
      </c>
      <c r="G11" s="31"/>
      <c r="H11" s="29" t="s">
        <v>143</v>
      </c>
      <c r="I11" s="29" t="s">
        <v>142</v>
      </c>
      <c r="J11" s="31" t="s">
        <v>144</v>
      </c>
      <c r="K11" s="29" t="s">
        <v>142</v>
      </c>
      <c r="L11" s="31" t="s">
        <v>212</v>
      </c>
      <c r="M11" s="32" t="s">
        <v>195</v>
      </c>
      <c r="N11" s="32" t="s">
        <v>196</v>
      </c>
      <c r="O11" s="32"/>
      <c r="P11" s="33"/>
      <c r="Q11" s="34"/>
      <c r="R11" s="34"/>
      <c r="S11" s="35"/>
      <c r="T11" s="29">
        <v>1</v>
      </c>
      <c r="U11" s="34">
        <v>170.12</v>
      </c>
      <c r="V11" s="29">
        <v>1</v>
      </c>
      <c r="W11" s="34">
        <v>57</v>
      </c>
      <c r="X11" s="29">
        <v>2</v>
      </c>
      <c r="Y11" s="36">
        <f t="shared" si="0"/>
        <v>227.12</v>
      </c>
      <c r="Z11" s="37"/>
      <c r="AA11" s="29" t="s">
        <v>222</v>
      </c>
    </row>
    <row r="12" spans="1:30" ht="117" customHeight="1">
      <c r="A12" s="29">
        <v>520100</v>
      </c>
      <c r="B12" s="29">
        <v>180101</v>
      </c>
      <c r="C12" s="40" t="s">
        <v>145</v>
      </c>
      <c r="D12" s="41">
        <v>444104</v>
      </c>
      <c r="E12" s="29" t="s">
        <v>267</v>
      </c>
      <c r="F12" s="29" t="s">
        <v>203</v>
      </c>
      <c r="G12" s="31"/>
      <c r="H12" s="29" t="s">
        <v>143</v>
      </c>
      <c r="I12" s="29" t="s">
        <v>142</v>
      </c>
      <c r="J12" s="31" t="s">
        <v>144</v>
      </c>
      <c r="K12" s="29" t="s">
        <v>142</v>
      </c>
      <c r="L12" s="31" t="s">
        <v>211</v>
      </c>
      <c r="M12" s="32" t="s">
        <v>202</v>
      </c>
      <c r="N12" s="32" t="s">
        <v>202</v>
      </c>
      <c r="O12" s="32"/>
      <c r="P12" s="33"/>
      <c r="Q12" s="34"/>
      <c r="R12" s="34"/>
      <c r="S12" s="35"/>
      <c r="T12" s="29"/>
      <c r="U12" s="34"/>
      <c r="V12" s="29">
        <v>1</v>
      </c>
      <c r="W12" s="34">
        <v>57</v>
      </c>
      <c r="X12" s="29">
        <f>V12+T12</f>
        <v>1</v>
      </c>
      <c r="Y12" s="36">
        <f t="shared" si="0"/>
        <v>57</v>
      </c>
      <c r="Z12" s="37"/>
      <c r="AA12" s="29" t="s">
        <v>186</v>
      </c>
    </row>
    <row r="13" spans="1:30" ht="66.75" customHeight="1">
      <c r="A13" s="29">
        <v>520100</v>
      </c>
      <c r="B13" s="29">
        <v>180101</v>
      </c>
      <c r="C13" s="62" t="s">
        <v>206</v>
      </c>
      <c r="D13" s="41" t="s">
        <v>204</v>
      </c>
      <c r="E13" s="29" t="s">
        <v>207</v>
      </c>
      <c r="F13" s="29" t="s">
        <v>208</v>
      </c>
      <c r="G13" s="31"/>
      <c r="H13" s="29" t="s">
        <v>143</v>
      </c>
      <c r="I13" s="29" t="s">
        <v>142</v>
      </c>
      <c r="J13" s="31" t="s">
        <v>144</v>
      </c>
      <c r="K13" s="29" t="s">
        <v>142</v>
      </c>
      <c r="L13" s="31" t="s">
        <v>210</v>
      </c>
      <c r="M13" s="32" t="s">
        <v>209</v>
      </c>
      <c r="N13" s="32" t="s">
        <v>209</v>
      </c>
      <c r="O13" s="32"/>
      <c r="P13" s="33"/>
      <c r="Q13" s="34"/>
      <c r="R13" s="34"/>
      <c r="S13" s="35"/>
      <c r="T13" s="29"/>
      <c r="U13" s="34"/>
      <c r="V13" s="29">
        <v>1</v>
      </c>
      <c r="W13" s="34">
        <v>57</v>
      </c>
      <c r="X13" s="29">
        <f>V13+T13</f>
        <v>1</v>
      </c>
      <c r="Y13" s="36">
        <f t="shared" si="0"/>
        <v>57</v>
      </c>
      <c r="Z13" s="37"/>
      <c r="AA13" s="29" t="s">
        <v>223</v>
      </c>
    </row>
    <row r="14" spans="1:30" ht="66.75" customHeight="1">
      <c r="A14" s="29">
        <v>520100</v>
      </c>
      <c r="B14" s="29">
        <v>180101</v>
      </c>
      <c r="C14" s="40" t="s">
        <v>214</v>
      </c>
      <c r="D14" s="29" t="s">
        <v>215</v>
      </c>
      <c r="E14" s="29" t="s">
        <v>216</v>
      </c>
      <c r="F14" s="29" t="s">
        <v>217</v>
      </c>
      <c r="G14" s="31"/>
      <c r="H14" s="29" t="s">
        <v>143</v>
      </c>
      <c r="I14" s="29" t="s">
        <v>142</v>
      </c>
      <c r="J14" s="31" t="s">
        <v>144</v>
      </c>
      <c r="K14" s="29" t="s">
        <v>142</v>
      </c>
      <c r="L14" s="31" t="s">
        <v>210</v>
      </c>
      <c r="M14" s="32" t="s">
        <v>209</v>
      </c>
      <c r="N14" s="32" t="s">
        <v>209</v>
      </c>
      <c r="O14" s="32"/>
      <c r="P14" s="33"/>
      <c r="Q14" s="34"/>
      <c r="R14" s="34"/>
      <c r="S14" s="35"/>
      <c r="T14" s="29"/>
      <c r="U14" s="34"/>
      <c r="V14" s="29">
        <v>1</v>
      </c>
      <c r="W14" s="34">
        <v>57</v>
      </c>
      <c r="X14" s="29">
        <f>V14+T14</f>
        <v>1</v>
      </c>
      <c r="Y14" s="36">
        <f t="shared" si="0"/>
        <v>57</v>
      </c>
      <c r="Z14" s="37"/>
      <c r="AA14" s="29" t="s">
        <v>224</v>
      </c>
    </row>
    <row r="15" spans="1:30" ht="66.75" customHeight="1">
      <c r="A15" s="29">
        <v>520100</v>
      </c>
      <c r="B15" s="29">
        <v>180101</v>
      </c>
      <c r="C15" s="62" t="s">
        <v>206</v>
      </c>
      <c r="D15" s="41" t="s">
        <v>204</v>
      </c>
      <c r="E15" s="29" t="s">
        <v>207</v>
      </c>
      <c r="F15" s="29" t="s">
        <v>218</v>
      </c>
      <c r="G15" s="31"/>
      <c r="H15" s="29" t="s">
        <v>143</v>
      </c>
      <c r="I15" s="29" t="s">
        <v>142</v>
      </c>
      <c r="J15" s="31" t="s">
        <v>144</v>
      </c>
      <c r="K15" s="29" t="s">
        <v>142</v>
      </c>
      <c r="L15" s="31" t="s">
        <v>211</v>
      </c>
      <c r="M15" s="32" t="s">
        <v>219</v>
      </c>
      <c r="N15" s="32" t="s">
        <v>219</v>
      </c>
      <c r="O15" s="32"/>
      <c r="P15" s="33"/>
      <c r="Q15" s="34"/>
      <c r="R15" s="34"/>
      <c r="S15" s="35"/>
      <c r="T15" s="29"/>
      <c r="U15" s="34"/>
      <c r="V15" s="29">
        <v>1</v>
      </c>
      <c r="W15" s="34">
        <v>57</v>
      </c>
      <c r="X15" s="29">
        <f>V15+T15</f>
        <v>1</v>
      </c>
      <c r="Y15" s="36">
        <f t="shared" si="0"/>
        <v>57</v>
      </c>
      <c r="Z15" s="37"/>
      <c r="AA15" s="29" t="s">
        <v>225</v>
      </c>
    </row>
    <row r="16" spans="1:30" ht="66.75" customHeight="1">
      <c r="A16" s="29">
        <v>520100</v>
      </c>
      <c r="B16" s="29">
        <v>180101</v>
      </c>
      <c r="C16" s="40" t="s">
        <v>153</v>
      </c>
      <c r="D16" s="29" t="s">
        <v>154</v>
      </c>
      <c r="E16" s="29" t="s">
        <v>268</v>
      </c>
      <c r="F16" s="29" t="s">
        <v>226</v>
      </c>
      <c r="G16" s="31"/>
      <c r="H16" s="29" t="s">
        <v>149</v>
      </c>
      <c r="I16" s="29" t="s">
        <v>142</v>
      </c>
      <c r="J16" s="31" t="s">
        <v>144</v>
      </c>
      <c r="K16" s="29" t="s">
        <v>142</v>
      </c>
      <c r="L16" s="31" t="s">
        <v>211</v>
      </c>
      <c r="M16" s="32" t="s">
        <v>242</v>
      </c>
      <c r="N16" s="32" t="s">
        <v>242</v>
      </c>
      <c r="O16" s="32"/>
      <c r="P16" s="33"/>
      <c r="Q16" s="34"/>
      <c r="R16" s="34"/>
      <c r="S16" s="35"/>
      <c r="T16" s="29"/>
      <c r="U16" s="34"/>
      <c r="V16" s="29">
        <v>1</v>
      </c>
      <c r="W16" s="34">
        <v>57</v>
      </c>
      <c r="X16" s="29">
        <f>V16+T16</f>
        <v>1</v>
      </c>
      <c r="Y16" s="36">
        <f t="shared" si="0"/>
        <v>57</v>
      </c>
      <c r="Z16" s="37"/>
      <c r="AA16" s="29" t="s">
        <v>227</v>
      </c>
    </row>
    <row r="17" spans="1:27" ht="66.75" customHeight="1">
      <c r="A17" s="29">
        <v>520100</v>
      </c>
      <c r="B17" s="29">
        <v>180101</v>
      </c>
      <c r="C17" s="40" t="s">
        <v>146</v>
      </c>
      <c r="D17" s="29" t="s">
        <v>148</v>
      </c>
      <c r="E17" s="29" t="s">
        <v>269</v>
      </c>
      <c r="F17" s="29" t="s">
        <v>228</v>
      </c>
      <c r="G17" s="31"/>
      <c r="H17" s="29" t="s">
        <v>149</v>
      </c>
      <c r="I17" s="29" t="s">
        <v>142</v>
      </c>
      <c r="J17" s="31" t="s">
        <v>144</v>
      </c>
      <c r="K17" s="29" t="s">
        <v>142</v>
      </c>
      <c r="L17" s="31" t="s">
        <v>211</v>
      </c>
      <c r="M17" s="32" t="s">
        <v>230</v>
      </c>
      <c r="N17" s="32" t="s">
        <v>231</v>
      </c>
      <c r="O17" s="32"/>
      <c r="P17" s="33"/>
      <c r="Q17" s="34"/>
      <c r="R17" s="34"/>
      <c r="S17" s="35"/>
      <c r="T17" s="29">
        <v>1</v>
      </c>
      <c r="U17" s="34">
        <v>170.12</v>
      </c>
      <c r="V17" s="29">
        <v>1</v>
      </c>
      <c r="W17" s="34">
        <v>57</v>
      </c>
      <c r="X17" s="29">
        <v>2</v>
      </c>
      <c r="Y17" s="36">
        <f t="shared" si="0"/>
        <v>227.12</v>
      </c>
      <c r="Z17" s="37"/>
      <c r="AA17" s="29" t="s">
        <v>232</v>
      </c>
    </row>
    <row r="18" spans="1:27" ht="66.75" customHeight="1">
      <c r="A18" s="29">
        <v>520100</v>
      </c>
      <c r="B18" s="29">
        <v>180101</v>
      </c>
      <c r="C18" s="40" t="s">
        <v>146</v>
      </c>
      <c r="D18" s="29" t="s">
        <v>148</v>
      </c>
      <c r="E18" s="29" t="s">
        <v>269</v>
      </c>
      <c r="F18" s="29" t="s">
        <v>234</v>
      </c>
      <c r="G18" s="31"/>
      <c r="H18" s="29" t="s">
        <v>143</v>
      </c>
      <c r="I18" s="29" t="s">
        <v>142</v>
      </c>
      <c r="J18" s="31" t="s">
        <v>144</v>
      </c>
      <c r="K18" s="29" t="s">
        <v>142</v>
      </c>
      <c r="L18" s="31" t="s">
        <v>211</v>
      </c>
      <c r="M18" s="32" t="s">
        <v>229</v>
      </c>
      <c r="N18" s="32" t="s">
        <v>229</v>
      </c>
      <c r="O18" s="32"/>
      <c r="P18" s="33"/>
      <c r="Q18" s="34"/>
      <c r="R18" s="34"/>
      <c r="S18" s="35"/>
      <c r="T18" s="29"/>
      <c r="U18" s="34"/>
      <c r="V18" s="29">
        <v>1</v>
      </c>
      <c r="W18" s="34">
        <v>57</v>
      </c>
      <c r="X18" s="29">
        <f>V18+T18</f>
        <v>1</v>
      </c>
      <c r="Y18" s="36">
        <f t="shared" si="0"/>
        <v>57</v>
      </c>
      <c r="Z18" s="37"/>
      <c r="AA18" s="29" t="s">
        <v>233</v>
      </c>
    </row>
    <row r="19" spans="1:27" ht="66.75" customHeight="1">
      <c r="A19" s="29">
        <v>520100</v>
      </c>
      <c r="B19" s="29">
        <v>180101</v>
      </c>
      <c r="C19" s="40" t="s">
        <v>235</v>
      </c>
      <c r="D19" s="29" t="s">
        <v>236</v>
      </c>
      <c r="E19" s="29" t="s">
        <v>266</v>
      </c>
      <c r="F19" s="29" t="s">
        <v>237</v>
      </c>
      <c r="G19" s="31"/>
      <c r="H19" s="29" t="s">
        <v>143</v>
      </c>
      <c r="I19" s="29" t="s">
        <v>142</v>
      </c>
      <c r="J19" s="31" t="s">
        <v>144</v>
      </c>
      <c r="K19" s="29" t="s">
        <v>142</v>
      </c>
      <c r="L19" s="31" t="s">
        <v>211</v>
      </c>
      <c r="M19" s="32" t="s">
        <v>202</v>
      </c>
      <c r="N19" s="32" t="s">
        <v>202</v>
      </c>
      <c r="O19" s="32"/>
      <c r="P19" s="33"/>
      <c r="Q19" s="34"/>
      <c r="R19" s="34"/>
      <c r="S19" s="35"/>
      <c r="T19" s="29"/>
      <c r="U19" s="34"/>
      <c r="V19" s="29">
        <v>1</v>
      </c>
      <c r="W19" s="34">
        <v>57</v>
      </c>
      <c r="X19" s="29">
        <f>V19+T19</f>
        <v>1</v>
      </c>
      <c r="Y19" s="36">
        <f t="shared" si="0"/>
        <v>57</v>
      </c>
      <c r="Z19" s="37"/>
      <c r="AA19" s="29" t="s">
        <v>238</v>
      </c>
    </row>
    <row r="20" spans="1:27" ht="66.75" customHeight="1">
      <c r="A20" s="29">
        <v>520100</v>
      </c>
      <c r="B20" s="29">
        <v>180101</v>
      </c>
      <c r="C20" s="40" t="s">
        <v>235</v>
      </c>
      <c r="D20" s="29" t="s">
        <v>236</v>
      </c>
      <c r="E20" s="29" t="s">
        <v>266</v>
      </c>
      <c r="F20" s="29" t="s">
        <v>239</v>
      </c>
      <c r="G20" s="31"/>
      <c r="H20" s="29" t="s">
        <v>143</v>
      </c>
      <c r="I20" s="29" t="s">
        <v>142</v>
      </c>
      <c r="J20" s="31" t="s">
        <v>144</v>
      </c>
      <c r="K20" s="29" t="s">
        <v>142</v>
      </c>
      <c r="L20" s="31" t="s">
        <v>211</v>
      </c>
      <c r="M20" s="32" t="s">
        <v>230</v>
      </c>
      <c r="N20" s="32" t="s">
        <v>231</v>
      </c>
      <c r="O20" s="32"/>
      <c r="P20" s="33"/>
      <c r="Q20" s="34"/>
      <c r="R20" s="34"/>
      <c r="S20" s="35"/>
      <c r="T20" s="29">
        <v>1</v>
      </c>
      <c r="U20" s="34">
        <v>120</v>
      </c>
      <c r="V20" s="29">
        <v>1</v>
      </c>
      <c r="W20" s="34">
        <v>55</v>
      </c>
      <c r="X20" s="29">
        <v>2</v>
      </c>
      <c r="Y20" s="36">
        <f t="shared" si="0"/>
        <v>175</v>
      </c>
      <c r="Z20" s="37"/>
      <c r="AA20" s="29" t="s">
        <v>240</v>
      </c>
    </row>
    <row r="21" spans="1:27" ht="57" customHeight="1">
      <c r="A21" s="29">
        <v>520100</v>
      </c>
      <c r="B21" s="29">
        <v>180101</v>
      </c>
      <c r="C21" s="40" t="s">
        <v>235</v>
      </c>
      <c r="D21" s="29" t="s">
        <v>236</v>
      </c>
      <c r="E21" s="29" t="s">
        <v>266</v>
      </c>
      <c r="F21" s="29" t="s">
        <v>241</v>
      </c>
      <c r="G21" s="31"/>
      <c r="H21" s="29" t="s">
        <v>143</v>
      </c>
      <c r="I21" s="29" t="s">
        <v>142</v>
      </c>
      <c r="J21" s="31" t="s">
        <v>144</v>
      </c>
      <c r="K21" s="29" t="s">
        <v>142</v>
      </c>
      <c r="L21" s="31" t="s">
        <v>211</v>
      </c>
      <c r="M21" s="32" t="s">
        <v>242</v>
      </c>
      <c r="N21" s="32" t="s">
        <v>242</v>
      </c>
      <c r="O21" s="32"/>
      <c r="P21" s="33"/>
      <c r="Q21" s="34"/>
      <c r="R21" s="34"/>
      <c r="S21" s="35"/>
      <c r="T21" s="29"/>
      <c r="U21" s="34"/>
      <c r="V21" s="29">
        <v>1</v>
      </c>
      <c r="W21" s="34">
        <v>55</v>
      </c>
      <c r="X21" s="29">
        <v>1</v>
      </c>
      <c r="Y21" s="36">
        <f t="shared" si="0"/>
        <v>55</v>
      </c>
      <c r="Z21" s="37"/>
      <c r="AA21" s="29" t="s">
        <v>243</v>
      </c>
    </row>
    <row r="22" spans="1:27" ht="70.5" customHeight="1">
      <c r="A22" s="29">
        <v>520100</v>
      </c>
      <c r="B22" s="29">
        <v>180101</v>
      </c>
      <c r="C22" s="40" t="s">
        <v>244</v>
      </c>
      <c r="D22" s="29" t="s">
        <v>245</v>
      </c>
      <c r="E22" s="29" t="s">
        <v>194</v>
      </c>
      <c r="F22" s="29" t="s">
        <v>260</v>
      </c>
      <c r="G22" s="31"/>
      <c r="H22" s="29" t="s">
        <v>143</v>
      </c>
      <c r="I22" s="29" t="s">
        <v>142</v>
      </c>
      <c r="J22" s="31" t="s">
        <v>144</v>
      </c>
      <c r="K22" s="29" t="s">
        <v>142</v>
      </c>
      <c r="L22" s="31" t="s">
        <v>211</v>
      </c>
      <c r="M22" s="32" t="s">
        <v>246</v>
      </c>
      <c r="N22" s="32" t="s">
        <v>246</v>
      </c>
      <c r="O22" s="32"/>
      <c r="P22" s="33"/>
      <c r="Q22" s="34"/>
      <c r="R22" s="34"/>
      <c r="S22" s="35"/>
      <c r="T22" s="29"/>
      <c r="U22" s="34"/>
      <c r="V22" s="29">
        <v>1</v>
      </c>
      <c r="W22" s="34">
        <v>57</v>
      </c>
      <c r="X22" s="29">
        <f>V22+T22</f>
        <v>1</v>
      </c>
      <c r="Y22" s="36">
        <f t="shared" si="0"/>
        <v>57</v>
      </c>
      <c r="Z22" s="37"/>
      <c r="AA22" s="29" t="s">
        <v>247</v>
      </c>
    </row>
    <row r="23" spans="1:27" ht="57.75" customHeight="1">
      <c r="A23" s="29">
        <v>520100</v>
      </c>
      <c r="B23" s="29">
        <v>180101</v>
      </c>
      <c r="C23" s="40" t="s">
        <v>249</v>
      </c>
      <c r="D23" s="29" t="s">
        <v>250</v>
      </c>
      <c r="E23" s="55" t="s">
        <v>248</v>
      </c>
      <c r="F23" s="51" t="s">
        <v>254</v>
      </c>
      <c r="G23" s="31"/>
      <c r="H23" s="29" t="s">
        <v>143</v>
      </c>
      <c r="I23" s="29" t="s">
        <v>142</v>
      </c>
      <c r="J23" s="31" t="s">
        <v>144</v>
      </c>
      <c r="K23" s="29" t="s">
        <v>142</v>
      </c>
      <c r="L23" s="31" t="s">
        <v>253</v>
      </c>
      <c r="M23" s="32" t="s">
        <v>251</v>
      </c>
      <c r="N23" s="32" t="s">
        <v>252</v>
      </c>
      <c r="O23" s="32"/>
      <c r="P23" s="33"/>
      <c r="Q23" s="34"/>
      <c r="R23" s="34"/>
      <c r="S23" s="35"/>
      <c r="T23" s="29">
        <v>4</v>
      </c>
      <c r="U23" s="34">
        <v>120</v>
      </c>
      <c r="V23" s="29">
        <v>1</v>
      </c>
      <c r="W23" s="34">
        <v>55</v>
      </c>
      <c r="X23" s="29">
        <v>5</v>
      </c>
      <c r="Y23" s="36">
        <f t="shared" si="0"/>
        <v>535</v>
      </c>
      <c r="Z23" s="37"/>
      <c r="AA23" s="29" t="s">
        <v>255</v>
      </c>
    </row>
    <row r="24" spans="1:27" ht="60" customHeight="1">
      <c r="A24" s="29">
        <v>520100</v>
      </c>
      <c r="B24" s="29">
        <v>180101</v>
      </c>
      <c r="C24" s="40" t="s">
        <v>256</v>
      </c>
      <c r="D24" s="29" t="s">
        <v>257</v>
      </c>
      <c r="E24" s="55" t="s">
        <v>258</v>
      </c>
      <c r="F24" s="29" t="s">
        <v>259</v>
      </c>
      <c r="G24" s="31"/>
      <c r="H24" s="29" t="s">
        <v>143</v>
      </c>
      <c r="I24" s="29" t="s">
        <v>142</v>
      </c>
      <c r="J24" s="31" t="s">
        <v>144</v>
      </c>
      <c r="K24" s="29" t="s">
        <v>142</v>
      </c>
      <c r="L24" s="31" t="s">
        <v>211</v>
      </c>
      <c r="M24" s="32" t="s">
        <v>246</v>
      </c>
      <c r="N24" s="32" t="s">
        <v>246</v>
      </c>
      <c r="O24" s="32"/>
      <c r="P24" s="33"/>
      <c r="Q24" s="34"/>
      <c r="R24" s="34"/>
      <c r="S24" s="35"/>
      <c r="T24" s="29"/>
      <c r="U24" s="34"/>
      <c r="V24" s="29">
        <v>1</v>
      </c>
      <c r="W24" s="34">
        <v>55</v>
      </c>
      <c r="X24" s="29">
        <v>1</v>
      </c>
      <c r="Y24" s="36">
        <f t="shared" si="0"/>
        <v>55</v>
      </c>
      <c r="Z24" s="37"/>
      <c r="AA24" s="29" t="s">
        <v>261</v>
      </c>
    </row>
    <row r="25" spans="1:27" ht="81" customHeight="1">
      <c r="A25" s="29">
        <v>520100</v>
      </c>
      <c r="B25" s="29">
        <v>180101</v>
      </c>
      <c r="C25" s="62" t="s">
        <v>206</v>
      </c>
      <c r="D25" s="41" t="s">
        <v>204</v>
      </c>
      <c r="E25" s="29" t="s">
        <v>207</v>
      </c>
      <c r="F25" s="29" t="s">
        <v>265</v>
      </c>
      <c r="G25" s="31"/>
      <c r="H25" s="29" t="s">
        <v>143</v>
      </c>
      <c r="I25" s="29" t="s">
        <v>142</v>
      </c>
      <c r="J25" s="31" t="s">
        <v>144</v>
      </c>
      <c r="K25" s="29" t="s">
        <v>142</v>
      </c>
      <c r="L25" s="31" t="s">
        <v>262</v>
      </c>
      <c r="M25" s="32" t="s">
        <v>246</v>
      </c>
      <c r="N25" s="32" t="s">
        <v>263</v>
      </c>
      <c r="O25" s="32"/>
      <c r="P25" s="33"/>
      <c r="Q25" s="34"/>
      <c r="R25" s="34"/>
      <c r="S25" s="35"/>
      <c r="T25" s="29">
        <v>1</v>
      </c>
      <c r="U25" s="34">
        <v>170.12</v>
      </c>
      <c r="V25" s="29">
        <v>1</v>
      </c>
      <c r="W25" s="34">
        <v>57</v>
      </c>
      <c r="X25" s="29">
        <v>2</v>
      </c>
      <c r="Y25" s="36">
        <f t="shared" si="0"/>
        <v>227.12</v>
      </c>
      <c r="Z25" s="37"/>
      <c r="AA25" s="29" t="s">
        <v>264</v>
      </c>
    </row>
    <row r="26" spans="1:27" ht="55.5" customHeight="1">
      <c r="A26" s="29">
        <v>520100</v>
      </c>
      <c r="B26" s="29">
        <v>180101</v>
      </c>
      <c r="C26" s="40" t="s">
        <v>235</v>
      </c>
      <c r="D26" s="29" t="s">
        <v>236</v>
      </c>
      <c r="E26" s="29" t="s">
        <v>266</v>
      </c>
      <c r="F26" s="29" t="s">
        <v>270</v>
      </c>
      <c r="G26" s="31"/>
      <c r="H26" s="29" t="s">
        <v>143</v>
      </c>
      <c r="I26" s="29" t="s">
        <v>142</v>
      </c>
      <c r="J26" s="31" t="s">
        <v>144</v>
      </c>
      <c r="K26" s="29" t="s">
        <v>142</v>
      </c>
      <c r="L26" s="31" t="s">
        <v>211</v>
      </c>
      <c r="M26" s="32" t="s">
        <v>263</v>
      </c>
      <c r="N26" s="32" t="s">
        <v>263</v>
      </c>
      <c r="O26" s="32"/>
      <c r="P26" s="33"/>
      <c r="Q26" s="34"/>
      <c r="R26" s="34"/>
      <c r="S26" s="35"/>
      <c r="T26" s="29"/>
      <c r="U26" s="34"/>
      <c r="V26" s="29">
        <v>1</v>
      </c>
      <c r="W26" s="34">
        <v>55</v>
      </c>
      <c r="X26" s="29">
        <v>1</v>
      </c>
      <c r="Y26" s="36">
        <f t="shared" si="0"/>
        <v>55</v>
      </c>
      <c r="Z26" s="37"/>
      <c r="AA26" s="29" t="s">
        <v>272</v>
      </c>
    </row>
    <row r="27" spans="1:27" ht="63" customHeight="1">
      <c r="A27" s="29">
        <v>520100</v>
      </c>
      <c r="B27" s="29">
        <v>180101</v>
      </c>
      <c r="C27" s="40" t="s">
        <v>235</v>
      </c>
      <c r="D27" s="29" t="s">
        <v>236</v>
      </c>
      <c r="E27" s="29" t="s">
        <v>266</v>
      </c>
      <c r="F27" s="29" t="s">
        <v>273</v>
      </c>
      <c r="G27" s="31"/>
      <c r="H27" s="29" t="s">
        <v>143</v>
      </c>
      <c r="I27" s="29" t="s">
        <v>142</v>
      </c>
      <c r="J27" s="31" t="s">
        <v>144</v>
      </c>
      <c r="K27" s="29" t="s">
        <v>142</v>
      </c>
      <c r="L27" s="31" t="s">
        <v>211</v>
      </c>
      <c r="M27" s="32" t="s">
        <v>219</v>
      </c>
      <c r="N27" s="32" t="s">
        <v>219</v>
      </c>
      <c r="O27" s="32"/>
      <c r="P27" s="33"/>
      <c r="Q27" s="34"/>
      <c r="R27" s="34"/>
      <c r="S27" s="35"/>
      <c r="T27" s="29"/>
      <c r="U27" s="34"/>
      <c r="V27" s="29">
        <v>1</v>
      </c>
      <c r="W27" s="34">
        <v>55</v>
      </c>
      <c r="X27" s="29">
        <v>1</v>
      </c>
      <c r="Y27" s="36">
        <f t="shared" si="0"/>
        <v>55</v>
      </c>
      <c r="Z27" s="37"/>
      <c r="AA27" s="29" t="s">
        <v>271</v>
      </c>
    </row>
    <row r="28" spans="1:27" ht="62.25" customHeight="1">
      <c r="A28" s="29">
        <v>520100</v>
      </c>
      <c r="B28" s="29">
        <v>180101</v>
      </c>
      <c r="C28" s="40" t="s">
        <v>235</v>
      </c>
      <c r="D28" s="29" t="s">
        <v>236</v>
      </c>
      <c r="E28" s="29" t="s">
        <v>266</v>
      </c>
      <c r="F28" s="29" t="s">
        <v>275</v>
      </c>
      <c r="G28" s="31"/>
      <c r="H28" s="29" t="s">
        <v>143</v>
      </c>
      <c r="I28" s="29" t="s">
        <v>142</v>
      </c>
      <c r="J28" s="31" t="s">
        <v>144</v>
      </c>
      <c r="K28" s="29" t="s">
        <v>142</v>
      </c>
      <c r="L28" s="31" t="s">
        <v>211</v>
      </c>
      <c r="M28" s="32" t="s">
        <v>246</v>
      </c>
      <c r="N28" s="32" t="s">
        <v>246</v>
      </c>
      <c r="O28" s="32"/>
      <c r="P28" s="33"/>
      <c r="Q28" s="34"/>
      <c r="R28" s="34"/>
      <c r="S28" s="35"/>
      <c r="T28" s="29"/>
      <c r="U28" s="34"/>
      <c r="V28" s="29">
        <v>1</v>
      </c>
      <c r="W28" s="34">
        <v>55</v>
      </c>
      <c r="X28" s="29">
        <v>1</v>
      </c>
      <c r="Y28" s="36">
        <f t="shared" si="0"/>
        <v>55</v>
      </c>
      <c r="Z28" s="37"/>
      <c r="AA28" s="29" t="s">
        <v>274</v>
      </c>
    </row>
    <row r="29" spans="1:27" ht="36" customHeight="1">
      <c r="A29" s="29">
        <v>520100</v>
      </c>
      <c r="B29" s="29">
        <v>180101</v>
      </c>
      <c r="C29" s="40" t="s">
        <v>150</v>
      </c>
      <c r="D29" s="29" t="s">
        <v>151</v>
      </c>
      <c r="E29" s="29" t="s">
        <v>276</v>
      </c>
      <c r="F29" s="29" t="s">
        <v>279</v>
      </c>
      <c r="G29" s="31"/>
      <c r="H29" s="29" t="s">
        <v>7</v>
      </c>
      <c r="I29" s="29" t="s">
        <v>142</v>
      </c>
      <c r="J29" s="31" t="s">
        <v>144</v>
      </c>
      <c r="K29" s="29" t="s">
        <v>142</v>
      </c>
      <c r="L29" s="31" t="s">
        <v>277</v>
      </c>
      <c r="M29" s="32">
        <v>45286</v>
      </c>
      <c r="N29" s="32">
        <v>45286</v>
      </c>
      <c r="O29" s="63" t="s">
        <v>278</v>
      </c>
      <c r="P29" s="64"/>
      <c r="Q29" s="65">
        <v>829.88</v>
      </c>
      <c r="R29" s="65">
        <v>829.88</v>
      </c>
      <c r="S29" s="35">
        <f>Q29+R29</f>
        <v>1659.76</v>
      </c>
      <c r="T29" s="29"/>
      <c r="U29" s="34"/>
      <c r="V29" s="29">
        <v>1</v>
      </c>
      <c r="W29" s="34">
        <v>72.540000000000006</v>
      </c>
      <c r="X29" s="29">
        <v>1</v>
      </c>
      <c r="Y29" s="36">
        <f t="shared" si="0"/>
        <v>72.540000000000006</v>
      </c>
      <c r="Z29" s="37"/>
      <c r="AA29" s="29" t="s">
        <v>280</v>
      </c>
    </row>
    <row r="30" spans="1:27" ht="54" customHeight="1">
      <c r="A30" s="29">
        <v>520100</v>
      </c>
      <c r="B30" s="29">
        <v>180101</v>
      </c>
      <c r="C30" s="40" t="s">
        <v>163</v>
      </c>
      <c r="D30" s="50" t="s">
        <v>164</v>
      </c>
      <c r="E30" s="29" t="s">
        <v>283</v>
      </c>
      <c r="F30" s="29" t="s">
        <v>167</v>
      </c>
      <c r="G30" s="31"/>
      <c r="H30" s="29" t="s">
        <v>149</v>
      </c>
      <c r="I30" s="29" t="s">
        <v>142</v>
      </c>
      <c r="J30" s="31" t="s">
        <v>144</v>
      </c>
      <c r="K30" s="29" t="s">
        <v>152</v>
      </c>
      <c r="L30" s="31" t="s">
        <v>160</v>
      </c>
      <c r="M30" s="32">
        <v>45315</v>
      </c>
      <c r="N30" s="32">
        <v>45315</v>
      </c>
      <c r="O30" s="32" t="s">
        <v>282</v>
      </c>
      <c r="P30" s="33"/>
      <c r="Q30" s="34">
        <v>998.26</v>
      </c>
      <c r="R30" s="34">
        <v>998.27</v>
      </c>
      <c r="S30" s="35">
        <f>Q30+R30</f>
        <v>1996.53</v>
      </c>
      <c r="T30" s="29"/>
      <c r="U30" s="34"/>
      <c r="V30" s="29">
        <v>1</v>
      </c>
      <c r="W30" s="34">
        <v>105.28</v>
      </c>
      <c r="X30" s="29">
        <v>1</v>
      </c>
      <c r="Y30" s="36">
        <f t="shared" si="0"/>
        <v>105.28</v>
      </c>
      <c r="Z30" s="37"/>
      <c r="AA30" s="29" t="s">
        <v>281</v>
      </c>
    </row>
    <row r="31" spans="1:27">
      <c r="A31" s="29"/>
      <c r="B31" s="39"/>
      <c r="C31" s="40"/>
      <c r="D31" s="29"/>
      <c r="E31" s="29"/>
      <c r="F31" s="29"/>
      <c r="G31" s="31"/>
      <c r="H31" s="29"/>
      <c r="I31" s="29"/>
      <c r="J31" s="31"/>
      <c r="K31" s="29"/>
      <c r="L31" s="31"/>
      <c r="M31" s="32"/>
      <c r="N31" s="32"/>
      <c r="O31" s="32"/>
      <c r="P31" s="34"/>
      <c r="Q31" s="34"/>
      <c r="R31" s="34"/>
      <c r="S31" s="35"/>
      <c r="T31" s="29"/>
      <c r="U31" s="34"/>
      <c r="V31" s="29"/>
      <c r="W31" s="34"/>
      <c r="X31" s="29"/>
      <c r="Y31" s="36"/>
      <c r="Z31" s="37"/>
      <c r="AA31" s="29"/>
    </row>
    <row r="32" spans="1:27">
      <c r="A32" s="29"/>
      <c r="B32" s="39"/>
      <c r="C32" s="40"/>
      <c r="D32" s="29"/>
      <c r="E32" s="29"/>
      <c r="F32" s="29"/>
      <c r="G32" s="31"/>
      <c r="H32" s="29"/>
      <c r="I32" s="29"/>
      <c r="J32" s="31"/>
      <c r="K32" s="29"/>
      <c r="L32" s="31"/>
      <c r="M32" s="32"/>
      <c r="N32" s="32"/>
      <c r="O32" s="32"/>
      <c r="P32" s="34"/>
      <c r="Q32" s="34"/>
      <c r="R32" s="34"/>
      <c r="S32" s="35"/>
      <c r="T32" s="29"/>
      <c r="U32" s="34"/>
      <c r="V32" s="29"/>
      <c r="W32" s="34"/>
      <c r="X32" s="29"/>
      <c r="Y32" s="36"/>
      <c r="Z32" s="37"/>
      <c r="AA32" s="29"/>
    </row>
    <row r="33" spans="1:27">
      <c r="A33" s="29"/>
      <c r="B33" s="39"/>
      <c r="C33" s="40"/>
      <c r="D33" s="29"/>
      <c r="E33" s="29"/>
      <c r="F33" s="29"/>
      <c r="G33" s="31"/>
      <c r="H33" s="29"/>
      <c r="I33" s="29"/>
      <c r="J33" s="31"/>
      <c r="K33" s="29"/>
      <c r="L33" s="31"/>
      <c r="M33" s="32"/>
      <c r="N33" s="32"/>
      <c r="O33" s="32"/>
      <c r="P33" s="34"/>
      <c r="Q33" s="34"/>
      <c r="R33" s="34"/>
      <c r="S33" s="35"/>
      <c r="T33" s="29"/>
      <c r="U33" s="34"/>
      <c r="V33" s="29"/>
      <c r="W33" s="34"/>
      <c r="X33" s="29"/>
      <c r="Y33" s="36"/>
      <c r="Z33" s="37"/>
      <c r="AA33" s="29"/>
    </row>
    <row r="34" spans="1:27">
      <c r="A34" s="29"/>
      <c r="B34" s="29"/>
      <c r="C34" s="40"/>
      <c r="D34" s="29"/>
      <c r="E34" s="29"/>
      <c r="F34" s="29"/>
      <c r="G34" s="30"/>
      <c r="H34" s="29"/>
      <c r="I34" s="29"/>
      <c r="J34" s="31"/>
      <c r="K34" s="29"/>
      <c r="L34" s="38"/>
      <c r="M34" s="32"/>
      <c r="N34" s="32"/>
      <c r="O34" s="32"/>
      <c r="P34" s="34"/>
      <c r="Q34" s="34"/>
      <c r="R34" s="34"/>
      <c r="S34" s="37"/>
      <c r="T34" s="29"/>
      <c r="U34" s="34"/>
      <c r="V34" s="29"/>
      <c r="W34" s="34"/>
      <c r="X34" s="29"/>
      <c r="Y34" s="36"/>
      <c r="Z34" s="37"/>
      <c r="AA34" s="29"/>
    </row>
    <row r="35" spans="1:27">
      <c r="A35" s="18"/>
      <c r="B35" s="5"/>
      <c r="C35" s="19"/>
      <c r="D35" s="20"/>
      <c r="E35" s="20"/>
      <c r="F35" s="53"/>
      <c r="G35" s="21"/>
      <c r="H35" s="21"/>
      <c r="I35" s="21"/>
      <c r="J35" s="21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27"/>
    </row>
    <row r="36" spans="1:27" ht="15">
      <c r="A36" s="156" t="s">
        <v>40</v>
      </c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8"/>
    </row>
    <row r="37" spans="1:27">
      <c r="A37" s="157" t="s">
        <v>41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49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8"/>
    </row>
    <row r="38" spans="1:27">
      <c r="A38" s="158" t="s">
        <v>42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49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8"/>
    </row>
    <row r="39" spans="1:27">
      <c r="A39" s="158" t="s">
        <v>43</v>
      </c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49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8"/>
    </row>
    <row r="40" spans="1:27">
      <c r="A40" s="158" t="s">
        <v>44</v>
      </c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49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8"/>
    </row>
    <row r="41" spans="1:27">
      <c r="A41" s="158" t="s">
        <v>45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49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8"/>
    </row>
    <row r="42" spans="1:27">
      <c r="A42" s="158" t="s">
        <v>46</v>
      </c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49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8"/>
    </row>
    <row r="43" spans="1:27">
      <c r="A43" s="158" t="s">
        <v>47</v>
      </c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49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8"/>
    </row>
    <row r="44" spans="1:27">
      <c r="A44" s="158" t="s">
        <v>91</v>
      </c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49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8"/>
    </row>
    <row r="45" spans="1:27">
      <c r="A45" s="158" t="s">
        <v>92</v>
      </c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49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8"/>
    </row>
    <row r="46" spans="1:27">
      <c r="A46" s="158" t="s">
        <v>93</v>
      </c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49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8"/>
    </row>
    <row r="47" spans="1:27">
      <c r="A47" s="158" t="s">
        <v>94</v>
      </c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49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8"/>
    </row>
    <row r="48" spans="1:27">
      <c r="A48" s="158" t="s">
        <v>95</v>
      </c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49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8"/>
    </row>
    <row r="49" spans="1:27">
      <c r="A49" s="158" t="s">
        <v>96</v>
      </c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49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8"/>
    </row>
    <row r="50" spans="1:27">
      <c r="A50" s="158" t="s">
        <v>97</v>
      </c>
      <c r="B50" s="150"/>
      <c r="C50" s="150"/>
      <c r="D50" s="150"/>
      <c r="E50" s="150"/>
      <c r="F50" s="150"/>
      <c r="G50" s="150"/>
      <c r="H50" s="150"/>
      <c r="I50" s="150"/>
      <c r="J50" s="150"/>
      <c r="K50" s="150"/>
      <c r="L50" s="149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8"/>
    </row>
    <row r="51" spans="1:27">
      <c r="A51" s="158" t="s">
        <v>98</v>
      </c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49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8"/>
    </row>
    <row r="52" spans="1:27">
      <c r="A52" s="158" t="s">
        <v>99</v>
      </c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49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8"/>
    </row>
    <row r="53" spans="1:27">
      <c r="A53" s="158" t="s">
        <v>100</v>
      </c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49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8"/>
    </row>
    <row r="54" spans="1:27">
      <c r="A54" s="158" t="s">
        <v>101</v>
      </c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49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8"/>
    </row>
    <row r="55" spans="1:27">
      <c r="A55" s="158" t="s">
        <v>102</v>
      </c>
      <c r="B55" s="150"/>
      <c r="C55" s="150"/>
      <c r="D55" s="150"/>
      <c r="E55" s="150"/>
      <c r="F55" s="150"/>
      <c r="G55" s="150"/>
      <c r="H55" s="150"/>
      <c r="I55" s="150"/>
      <c r="J55" s="150"/>
      <c r="K55" s="150"/>
      <c r="L55" s="149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8"/>
    </row>
    <row r="56" spans="1:27">
      <c r="A56" s="158" t="s">
        <v>103</v>
      </c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49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8"/>
    </row>
    <row r="57" spans="1:27">
      <c r="A57" s="158" t="s">
        <v>104</v>
      </c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49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8"/>
    </row>
    <row r="58" spans="1:27">
      <c r="A58" s="158" t="s">
        <v>105</v>
      </c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49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8"/>
    </row>
    <row r="59" spans="1:27">
      <c r="A59" s="158" t="s">
        <v>106</v>
      </c>
      <c r="B59" s="150"/>
      <c r="C59" s="150"/>
      <c r="D59" s="150"/>
      <c r="E59" s="150"/>
      <c r="F59" s="150"/>
      <c r="G59" s="150"/>
      <c r="H59" s="150"/>
      <c r="I59" s="150"/>
      <c r="J59" s="150"/>
      <c r="K59" s="150"/>
      <c r="L59" s="149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8"/>
    </row>
    <row r="60" spans="1:27">
      <c r="A60" s="158" t="s">
        <v>107</v>
      </c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149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8"/>
    </row>
    <row r="61" spans="1:27">
      <c r="A61" s="158" t="s">
        <v>108</v>
      </c>
      <c r="B61" s="150"/>
      <c r="C61" s="150"/>
      <c r="D61" s="150"/>
      <c r="E61" s="150"/>
      <c r="F61" s="150"/>
      <c r="G61" s="150"/>
      <c r="H61" s="150"/>
      <c r="I61" s="150"/>
      <c r="J61" s="150"/>
      <c r="K61" s="150"/>
      <c r="L61" s="149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8"/>
    </row>
    <row r="62" spans="1:27">
      <c r="A62" s="158" t="s">
        <v>109</v>
      </c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49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8"/>
    </row>
    <row r="63" spans="1:27">
      <c r="A63" s="158" t="s">
        <v>110</v>
      </c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49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8"/>
    </row>
    <row r="64" spans="1:27">
      <c r="A64" s="158" t="s">
        <v>111</v>
      </c>
      <c r="B64" s="150"/>
      <c r="C64" s="150"/>
      <c r="D64" s="150"/>
      <c r="E64" s="150"/>
      <c r="F64" s="150"/>
      <c r="G64" s="150"/>
      <c r="H64" s="150"/>
      <c r="I64" s="150"/>
      <c r="J64" s="150"/>
      <c r="K64" s="150"/>
      <c r="L64" s="149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8"/>
    </row>
    <row r="65" spans="1:27" ht="29.25" customHeight="1">
      <c r="A65" s="158" t="s">
        <v>112</v>
      </c>
      <c r="B65" s="150"/>
      <c r="C65" s="150"/>
      <c r="D65" s="150"/>
      <c r="E65" s="150"/>
      <c r="F65" s="150"/>
      <c r="G65" s="150"/>
      <c r="H65" s="150"/>
      <c r="I65" s="150"/>
      <c r="J65" s="150"/>
      <c r="K65" s="150"/>
      <c r="L65" s="149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8"/>
    </row>
  </sheetData>
  <mergeCells count="63">
    <mergeCell ref="A1:A3"/>
    <mergeCell ref="B1:AA1"/>
    <mergeCell ref="B2:AA2"/>
    <mergeCell ref="B3:AA3"/>
    <mergeCell ref="C4:AA4"/>
    <mergeCell ref="T5:Y5"/>
    <mergeCell ref="Z5:Z7"/>
    <mergeCell ref="K6:L6"/>
    <mergeCell ref="M6:M7"/>
    <mergeCell ref="N6:N7"/>
    <mergeCell ref="T6:U6"/>
    <mergeCell ref="V6:W6"/>
    <mergeCell ref="A5:B5"/>
    <mergeCell ref="C5:E5"/>
    <mergeCell ref="F5:L5"/>
    <mergeCell ref="M5:S5"/>
    <mergeCell ref="R6:R7"/>
    <mergeCell ref="S6:S7"/>
    <mergeCell ref="AA5:AA7"/>
    <mergeCell ref="A6:A7"/>
    <mergeCell ref="B6:B7"/>
    <mergeCell ref="C6:C7"/>
    <mergeCell ref="D6:D7"/>
    <mergeCell ref="E6:E7"/>
    <mergeCell ref="F6:F7"/>
    <mergeCell ref="G6:G7"/>
    <mergeCell ref="X6:X7"/>
    <mergeCell ref="Y6:Y7"/>
    <mergeCell ref="A36:L36"/>
    <mergeCell ref="A37:L37"/>
    <mergeCell ref="A38:L38"/>
    <mergeCell ref="A39:L39"/>
    <mergeCell ref="P6:P7"/>
    <mergeCell ref="Q6:Q7"/>
    <mergeCell ref="H6:H7"/>
    <mergeCell ref="I6:J6"/>
    <mergeCell ref="O6:O7"/>
    <mergeCell ref="A40:L40"/>
    <mergeCell ref="A41:L41"/>
    <mergeCell ref="A42:L42"/>
    <mergeCell ref="A43:L43"/>
    <mergeCell ref="A44:L44"/>
    <mergeCell ref="A45:L45"/>
    <mergeCell ref="A46:L46"/>
    <mergeCell ref="A47:L47"/>
    <mergeCell ref="A48:L48"/>
    <mergeCell ref="A49:L49"/>
    <mergeCell ref="A50:L50"/>
    <mergeCell ref="A51:L51"/>
    <mergeCell ref="A52:L52"/>
    <mergeCell ref="A53:L53"/>
    <mergeCell ref="A54:L54"/>
    <mergeCell ref="A55:L55"/>
    <mergeCell ref="A56:L56"/>
    <mergeCell ref="A57:L57"/>
    <mergeCell ref="A64:L64"/>
    <mergeCell ref="A65:L65"/>
    <mergeCell ref="A58:L58"/>
    <mergeCell ref="A59:L59"/>
    <mergeCell ref="A60:L60"/>
    <mergeCell ref="A61:L61"/>
    <mergeCell ref="A62:L62"/>
    <mergeCell ref="A63:L63"/>
  </mergeCells>
  <dataValidations count="2">
    <dataValidation type="list" allowBlank="1" sqref="P9:P34">
      <formula1>#REF!</formula1>
    </dataValidation>
    <dataValidation type="list" allowBlank="1" sqref="H9:H34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65"/>
  <sheetViews>
    <sheetView zoomScaleNormal="100" workbookViewId="0">
      <selection activeCell="B1" sqref="A1:IV4"/>
    </sheetView>
  </sheetViews>
  <sheetFormatPr defaultRowHeight="14.25"/>
  <cols>
    <col min="1" max="1" width="15.875" style="68" customWidth="1"/>
    <col min="2" max="2" width="9" style="68"/>
    <col min="3" max="3" width="41.625" style="68" customWidth="1"/>
    <col min="4" max="4" width="13" style="68" customWidth="1"/>
    <col min="5" max="5" width="38.875" style="68" customWidth="1"/>
    <col min="6" max="6" width="49.25" style="54" customWidth="1"/>
    <col min="7" max="7" width="12.375" style="68" customWidth="1"/>
    <col min="8" max="8" width="12.125" style="68" customWidth="1"/>
    <col min="9" max="11" width="9" style="68"/>
    <col min="12" max="12" width="28.875" style="68" customWidth="1"/>
    <col min="13" max="14" width="13" style="68" customWidth="1"/>
    <col min="15" max="16" width="9" style="68"/>
    <col min="17" max="17" width="11.75" style="68" bestFit="1" customWidth="1"/>
    <col min="18" max="18" width="11" style="68" bestFit="1" customWidth="1"/>
    <col min="19" max="19" width="13.75" style="68" bestFit="1" customWidth="1"/>
    <col min="20" max="20" width="9" style="68"/>
    <col min="21" max="21" width="11.875" style="68" bestFit="1" customWidth="1"/>
    <col min="22" max="22" width="9" style="68"/>
    <col min="23" max="23" width="10.75" style="68" bestFit="1" customWidth="1"/>
    <col min="24" max="24" width="9" style="68"/>
    <col min="25" max="25" width="11.375" style="68" customWidth="1"/>
    <col min="26" max="26" width="13.75" style="68" customWidth="1"/>
    <col min="27" max="27" width="26.75" style="68" customWidth="1"/>
    <col min="28" max="16384" width="9" style="68"/>
  </cols>
  <sheetData>
    <row r="1" spans="1:29" s="101" customFormat="1" ht="21">
      <c r="A1" s="164"/>
      <c r="B1" s="165" t="s">
        <v>0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02"/>
      <c r="AC1" s="102"/>
    </row>
    <row r="2" spans="1:29" s="101" customFormat="1" ht="21">
      <c r="A2" s="143"/>
      <c r="B2" s="165" t="s">
        <v>552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02"/>
      <c r="AC2" s="102"/>
    </row>
    <row r="3" spans="1:29" s="101" customFormat="1" ht="20.25" customHeight="1">
      <c r="A3" s="143"/>
      <c r="B3" s="165" t="s">
        <v>551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03"/>
      <c r="AC3" s="103"/>
    </row>
    <row r="4" spans="1:29" s="101" customFormat="1" ht="15" customHeight="1">
      <c r="A4" s="104" t="s">
        <v>555</v>
      </c>
      <c r="B4" s="105"/>
      <c r="C4" s="167" t="s">
        <v>4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03"/>
      <c r="AC4" s="103"/>
    </row>
    <row r="5" spans="1:29" ht="38.25" customHeight="1">
      <c r="A5" s="169" t="s">
        <v>5</v>
      </c>
      <c r="B5" s="170"/>
      <c r="C5" s="169" t="s">
        <v>6</v>
      </c>
      <c r="D5" s="147"/>
      <c r="E5" s="147"/>
      <c r="F5" s="177" t="s">
        <v>7</v>
      </c>
      <c r="G5" s="177"/>
      <c r="H5" s="177"/>
      <c r="I5" s="177"/>
      <c r="J5" s="177"/>
      <c r="K5" s="177"/>
      <c r="L5" s="177"/>
      <c r="M5" s="177"/>
      <c r="N5" s="177"/>
      <c r="O5" s="180" t="s">
        <v>8</v>
      </c>
      <c r="P5" s="180"/>
      <c r="Q5" s="180"/>
      <c r="R5" s="180"/>
      <c r="S5" s="180"/>
      <c r="T5" s="171" t="s">
        <v>9</v>
      </c>
      <c r="U5" s="172"/>
      <c r="V5" s="172"/>
      <c r="W5" s="172"/>
      <c r="X5" s="172"/>
      <c r="Y5" s="173"/>
      <c r="Z5" s="162" t="s">
        <v>69</v>
      </c>
      <c r="AA5" s="162" t="s">
        <v>70</v>
      </c>
    </row>
    <row r="6" spans="1:29">
      <c r="A6" s="151" t="s">
        <v>12</v>
      </c>
      <c r="B6" s="151" t="s">
        <v>13</v>
      </c>
      <c r="C6" s="151" t="s">
        <v>14</v>
      </c>
      <c r="D6" s="151" t="s">
        <v>15</v>
      </c>
      <c r="E6" s="151" t="s">
        <v>16</v>
      </c>
      <c r="F6" s="162" t="s">
        <v>71</v>
      </c>
      <c r="G6" s="162" t="s">
        <v>72</v>
      </c>
      <c r="H6" s="162" t="s">
        <v>73</v>
      </c>
      <c r="I6" s="169" t="s">
        <v>20</v>
      </c>
      <c r="J6" s="170"/>
      <c r="K6" s="174" t="s">
        <v>21</v>
      </c>
      <c r="L6" s="147"/>
      <c r="M6" s="175" t="s">
        <v>74</v>
      </c>
      <c r="N6" s="175" t="s">
        <v>75</v>
      </c>
      <c r="O6" s="177" t="s">
        <v>76</v>
      </c>
      <c r="P6" s="177" t="s">
        <v>77</v>
      </c>
      <c r="Q6" s="179" t="s">
        <v>78</v>
      </c>
      <c r="R6" s="179" t="s">
        <v>79</v>
      </c>
      <c r="S6" s="179" t="s">
        <v>80</v>
      </c>
      <c r="T6" s="178" t="s">
        <v>28</v>
      </c>
      <c r="U6" s="149"/>
      <c r="V6" s="155" t="s">
        <v>29</v>
      </c>
      <c r="W6" s="149"/>
      <c r="X6" s="151" t="s">
        <v>81</v>
      </c>
      <c r="Y6" s="154" t="s">
        <v>82</v>
      </c>
      <c r="Z6" s="152"/>
      <c r="AA6" s="163"/>
    </row>
    <row r="7" spans="1:29" ht="66" customHeight="1">
      <c r="A7" s="152"/>
      <c r="B7" s="152"/>
      <c r="C7" s="152"/>
      <c r="D7" s="152"/>
      <c r="E7" s="152"/>
      <c r="F7" s="152"/>
      <c r="G7" s="152"/>
      <c r="H7" s="152"/>
      <c r="I7" s="66" t="s">
        <v>83</v>
      </c>
      <c r="J7" s="66" t="s">
        <v>84</v>
      </c>
      <c r="K7" s="66" t="s">
        <v>85</v>
      </c>
      <c r="L7" s="73" t="s">
        <v>86</v>
      </c>
      <c r="M7" s="176"/>
      <c r="N7" s="176"/>
      <c r="O7" s="176"/>
      <c r="P7" s="176"/>
      <c r="Q7" s="176"/>
      <c r="R7" s="176"/>
      <c r="S7" s="176"/>
      <c r="T7" s="74" t="s">
        <v>87</v>
      </c>
      <c r="U7" s="67" t="s">
        <v>88</v>
      </c>
      <c r="V7" s="66" t="s">
        <v>89</v>
      </c>
      <c r="W7" s="67" t="s">
        <v>90</v>
      </c>
      <c r="X7" s="152"/>
      <c r="Y7" s="152"/>
      <c r="Z7" s="152"/>
      <c r="AA7" s="163"/>
    </row>
    <row r="8" spans="1:29" ht="15">
      <c r="A8" s="43"/>
      <c r="B8" s="43"/>
      <c r="C8" s="43"/>
      <c r="D8" s="43"/>
      <c r="E8" s="43"/>
      <c r="F8" s="52"/>
      <c r="G8" s="43"/>
      <c r="H8" s="43"/>
      <c r="I8" s="60"/>
      <c r="J8" s="60"/>
      <c r="K8" s="60"/>
      <c r="L8" s="61"/>
      <c r="M8" s="43"/>
      <c r="N8" s="43"/>
      <c r="O8" s="43"/>
      <c r="P8" s="43"/>
      <c r="Q8" s="43"/>
      <c r="R8" s="43"/>
      <c r="S8" s="43"/>
      <c r="T8" s="60"/>
      <c r="U8" s="61"/>
      <c r="V8" s="60"/>
      <c r="W8" s="61"/>
      <c r="X8" s="43"/>
      <c r="Y8" s="43"/>
      <c r="Z8" s="43"/>
      <c r="AA8" s="46"/>
    </row>
    <row r="9" spans="1:29" ht="57.75" customHeight="1">
      <c r="A9" s="29">
        <v>520100</v>
      </c>
      <c r="B9" s="29">
        <v>180101</v>
      </c>
      <c r="C9" s="40" t="s">
        <v>153</v>
      </c>
      <c r="D9" s="29" t="s">
        <v>154</v>
      </c>
      <c r="E9" s="29" t="s">
        <v>268</v>
      </c>
      <c r="F9" s="70" t="s">
        <v>286</v>
      </c>
      <c r="G9" s="71"/>
      <c r="H9" s="29" t="s">
        <v>143</v>
      </c>
      <c r="I9" s="29" t="s">
        <v>142</v>
      </c>
      <c r="J9" s="31" t="s">
        <v>144</v>
      </c>
      <c r="K9" s="29" t="s">
        <v>142</v>
      </c>
      <c r="L9" s="31" t="s">
        <v>211</v>
      </c>
      <c r="M9" s="72" t="s">
        <v>284</v>
      </c>
      <c r="N9" s="72" t="s">
        <v>285</v>
      </c>
      <c r="O9" s="71"/>
      <c r="P9" s="71"/>
      <c r="Q9" s="71"/>
      <c r="R9" s="71"/>
      <c r="S9" s="35"/>
      <c r="T9" s="29">
        <v>1</v>
      </c>
      <c r="U9" s="34">
        <v>170.12</v>
      </c>
      <c r="V9" s="29">
        <v>1</v>
      </c>
      <c r="W9" s="34">
        <v>57</v>
      </c>
      <c r="X9" s="29">
        <v>2</v>
      </c>
      <c r="Y9" s="36">
        <f t="shared" ref="Y9:Y30" si="0">(T9*U9)+(V9*W9)</f>
        <v>227.12</v>
      </c>
      <c r="Z9" s="35"/>
      <c r="AA9" s="29" t="s">
        <v>287</v>
      </c>
    </row>
    <row r="10" spans="1:29" ht="32.25" customHeight="1">
      <c r="A10" s="29">
        <v>520100</v>
      </c>
      <c r="B10" s="29">
        <v>180101</v>
      </c>
      <c r="C10" s="40" t="s">
        <v>150</v>
      </c>
      <c r="D10" s="29" t="s">
        <v>151</v>
      </c>
      <c r="E10" s="29" t="s">
        <v>276</v>
      </c>
      <c r="F10" s="70" t="s">
        <v>291</v>
      </c>
      <c r="G10" s="71"/>
      <c r="H10" s="29" t="s">
        <v>143</v>
      </c>
      <c r="I10" s="29" t="s">
        <v>142</v>
      </c>
      <c r="J10" s="31" t="s">
        <v>144</v>
      </c>
      <c r="K10" s="29" t="s">
        <v>288</v>
      </c>
      <c r="L10" s="31" t="s">
        <v>289</v>
      </c>
      <c r="M10" s="75" t="s">
        <v>290</v>
      </c>
      <c r="N10" s="75" t="s">
        <v>290</v>
      </c>
      <c r="O10" s="81"/>
      <c r="P10" s="81"/>
      <c r="Q10" s="81"/>
      <c r="R10" s="81"/>
      <c r="S10" s="35"/>
      <c r="T10" s="29"/>
      <c r="U10" s="34"/>
      <c r="V10" s="29">
        <v>1</v>
      </c>
      <c r="W10" s="34">
        <v>101.8</v>
      </c>
      <c r="X10" s="29">
        <v>1</v>
      </c>
      <c r="Y10" s="36">
        <f t="shared" si="0"/>
        <v>101.8</v>
      </c>
      <c r="Z10" s="35"/>
      <c r="AA10" s="29" t="s">
        <v>294</v>
      </c>
    </row>
    <row r="11" spans="1:29" ht="42.75">
      <c r="A11" s="29">
        <v>520100</v>
      </c>
      <c r="B11" s="29">
        <v>180101</v>
      </c>
      <c r="C11" s="40" t="s">
        <v>145</v>
      </c>
      <c r="D11" s="41">
        <v>444104</v>
      </c>
      <c r="E11" s="29" t="s">
        <v>267</v>
      </c>
      <c r="F11" s="70" t="s">
        <v>292</v>
      </c>
      <c r="G11" s="71"/>
      <c r="H11" s="29" t="s">
        <v>143</v>
      </c>
      <c r="I11" s="29" t="s">
        <v>142</v>
      </c>
      <c r="J11" s="31" t="s">
        <v>144</v>
      </c>
      <c r="K11" s="29" t="s">
        <v>142</v>
      </c>
      <c r="L11" s="31" t="s">
        <v>211</v>
      </c>
      <c r="M11" s="72" t="s">
        <v>263</v>
      </c>
      <c r="N11" s="72" t="s">
        <v>263</v>
      </c>
      <c r="O11" s="71"/>
      <c r="P11" s="71"/>
      <c r="Q11" s="71"/>
      <c r="R11" s="71"/>
      <c r="S11" s="35"/>
      <c r="T11" s="29"/>
      <c r="U11" s="34"/>
      <c r="V11" s="29">
        <v>1</v>
      </c>
      <c r="W11" s="34">
        <v>57</v>
      </c>
      <c r="X11" s="29">
        <v>1</v>
      </c>
      <c r="Y11" s="36">
        <f t="shared" si="0"/>
        <v>57</v>
      </c>
      <c r="Z11" s="35"/>
      <c r="AA11" s="29" t="s">
        <v>293</v>
      </c>
    </row>
    <row r="12" spans="1:29" ht="57">
      <c r="A12" s="29">
        <v>520100</v>
      </c>
      <c r="B12" s="29">
        <v>180101</v>
      </c>
      <c r="C12" s="40" t="s">
        <v>173</v>
      </c>
      <c r="D12" s="29" t="s">
        <v>174</v>
      </c>
      <c r="E12" s="50" t="s">
        <v>175</v>
      </c>
      <c r="F12" s="70" t="s">
        <v>295</v>
      </c>
      <c r="G12" s="71"/>
      <c r="H12" s="29" t="s">
        <v>143</v>
      </c>
      <c r="I12" s="29" t="s">
        <v>142</v>
      </c>
      <c r="J12" s="31" t="s">
        <v>144</v>
      </c>
      <c r="K12" s="29" t="s">
        <v>142</v>
      </c>
      <c r="L12" s="31" t="s">
        <v>211</v>
      </c>
      <c r="M12" s="72" t="s">
        <v>285</v>
      </c>
      <c r="N12" s="72" t="s">
        <v>285</v>
      </c>
      <c r="O12" s="71"/>
      <c r="P12" s="71"/>
      <c r="Q12" s="71"/>
      <c r="R12" s="71"/>
      <c r="S12" s="35"/>
      <c r="T12" s="29"/>
      <c r="U12" s="34"/>
      <c r="V12" s="29">
        <v>1</v>
      </c>
      <c r="W12" s="34">
        <v>55</v>
      </c>
      <c r="X12" s="29">
        <v>1</v>
      </c>
      <c r="Y12" s="36">
        <f t="shared" si="0"/>
        <v>55</v>
      </c>
      <c r="Z12" s="35"/>
      <c r="AA12" s="29" t="s">
        <v>296</v>
      </c>
    </row>
    <row r="13" spans="1:29" ht="40.5" customHeight="1">
      <c r="A13" s="29">
        <v>520100</v>
      </c>
      <c r="B13" s="29">
        <v>180101</v>
      </c>
      <c r="C13" s="71" t="s">
        <v>297</v>
      </c>
      <c r="D13" s="29" t="s">
        <v>299</v>
      </c>
      <c r="E13" s="76" t="s">
        <v>298</v>
      </c>
      <c r="F13" s="70" t="s">
        <v>300</v>
      </c>
      <c r="G13" s="71"/>
      <c r="H13" s="29" t="s">
        <v>143</v>
      </c>
      <c r="I13" s="29" t="s">
        <v>142</v>
      </c>
      <c r="J13" s="31" t="s">
        <v>144</v>
      </c>
      <c r="K13" s="29" t="s">
        <v>142</v>
      </c>
      <c r="L13" s="31" t="s">
        <v>211</v>
      </c>
      <c r="M13" s="72" t="s">
        <v>285</v>
      </c>
      <c r="N13" s="72" t="s">
        <v>285</v>
      </c>
      <c r="O13" s="71"/>
      <c r="P13" s="71"/>
      <c r="Q13" s="71"/>
      <c r="R13" s="71"/>
      <c r="S13" s="35"/>
      <c r="T13" s="29"/>
      <c r="U13" s="34"/>
      <c r="V13" s="29">
        <v>1</v>
      </c>
      <c r="W13" s="34">
        <v>57</v>
      </c>
      <c r="X13" s="29">
        <v>1</v>
      </c>
      <c r="Y13" s="36">
        <f t="shared" si="0"/>
        <v>57</v>
      </c>
      <c r="Z13" s="35"/>
      <c r="AA13" s="29" t="s">
        <v>301</v>
      </c>
    </row>
    <row r="14" spans="1:29" ht="28.5">
      <c r="A14" s="29">
        <v>520100</v>
      </c>
      <c r="B14" s="29">
        <v>180101</v>
      </c>
      <c r="C14" s="62" t="s">
        <v>206</v>
      </c>
      <c r="D14" s="41" t="s">
        <v>204</v>
      </c>
      <c r="E14" s="29" t="s">
        <v>207</v>
      </c>
      <c r="F14" s="70" t="s">
        <v>304</v>
      </c>
      <c r="G14" s="71"/>
      <c r="H14" s="29" t="s">
        <v>143</v>
      </c>
      <c r="I14" s="29" t="s">
        <v>142</v>
      </c>
      <c r="J14" s="31" t="s">
        <v>144</v>
      </c>
      <c r="K14" s="29" t="s">
        <v>142</v>
      </c>
      <c r="L14" s="31" t="s">
        <v>211</v>
      </c>
      <c r="M14" s="72" t="s">
        <v>302</v>
      </c>
      <c r="N14" s="72" t="s">
        <v>302</v>
      </c>
      <c r="O14" s="71"/>
      <c r="P14" s="71"/>
      <c r="Q14" s="71"/>
      <c r="R14" s="71"/>
      <c r="S14" s="35"/>
      <c r="T14" s="29"/>
      <c r="U14" s="34"/>
      <c r="V14" s="29">
        <v>1</v>
      </c>
      <c r="W14" s="34">
        <v>57</v>
      </c>
      <c r="X14" s="29">
        <v>1</v>
      </c>
      <c r="Y14" s="36">
        <f t="shared" si="0"/>
        <v>57</v>
      </c>
      <c r="Z14" s="35"/>
      <c r="AA14" s="29" t="s">
        <v>303</v>
      </c>
    </row>
    <row r="15" spans="1:29" ht="28.5">
      <c r="A15" s="29">
        <v>520100</v>
      </c>
      <c r="B15" s="29">
        <v>180101</v>
      </c>
      <c r="C15" s="40" t="s">
        <v>214</v>
      </c>
      <c r="D15" s="29" t="s">
        <v>215</v>
      </c>
      <c r="E15" s="29" t="s">
        <v>216</v>
      </c>
      <c r="F15" s="70" t="s">
        <v>305</v>
      </c>
      <c r="G15" s="71"/>
      <c r="H15" s="29" t="s">
        <v>143</v>
      </c>
      <c r="I15" s="29" t="s">
        <v>142</v>
      </c>
      <c r="J15" s="31" t="s">
        <v>144</v>
      </c>
      <c r="K15" s="29" t="s">
        <v>142</v>
      </c>
      <c r="L15" s="31" t="s">
        <v>211</v>
      </c>
      <c r="M15" s="72" t="s">
        <v>302</v>
      </c>
      <c r="N15" s="72" t="s">
        <v>302</v>
      </c>
      <c r="O15" s="71"/>
      <c r="P15" s="71"/>
      <c r="Q15" s="71"/>
      <c r="R15" s="71"/>
      <c r="S15" s="35"/>
      <c r="T15" s="29"/>
      <c r="U15" s="34"/>
      <c r="V15" s="29">
        <v>1</v>
      </c>
      <c r="W15" s="34">
        <v>57</v>
      </c>
      <c r="X15" s="29">
        <v>1</v>
      </c>
      <c r="Y15" s="36">
        <f t="shared" si="0"/>
        <v>57</v>
      </c>
      <c r="Z15" s="35"/>
      <c r="AA15" s="29" t="s">
        <v>306</v>
      </c>
    </row>
    <row r="16" spans="1:29" ht="28.5">
      <c r="A16" s="29">
        <v>520100</v>
      </c>
      <c r="B16" s="29">
        <v>180101</v>
      </c>
      <c r="C16" s="40" t="s">
        <v>157</v>
      </c>
      <c r="D16" s="29" t="s">
        <v>159</v>
      </c>
      <c r="E16" s="29" t="s">
        <v>158</v>
      </c>
      <c r="F16" s="70" t="s">
        <v>307</v>
      </c>
      <c r="G16" s="71"/>
      <c r="H16" s="29" t="s">
        <v>143</v>
      </c>
      <c r="I16" s="29" t="s">
        <v>142</v>
      </c>
      <c r="J16" s="31" t="s">
        <v>144</v>
      </c>
      <c r="K16" s="29" t="s">
        <v>142</v>
      </c>
      <c r="L16" s="31" t="s">
        <v>211</v>
      </c>
      <c r="M16" s="72" t="s">
        <v>285</v>
      </c>
      <c r="N16" s="72" t="s">
        <v>285</v>
      </c>
      <c r="O16" s="71"/>
      <c r="P16" s="71"/>
      <c r="Q16" s="71"/>
      <c r="R16" s="71"/>
      <c r="S16" s="35"/>
      <c r="T16" s="29"/>
      <c r="U16" s="34"/>
      <c r="V16" s="29">
        <v>1</v>
      </c>
      <c r="W16" s="34">
        <v>57</v>
      </c>
      <c r="X16" s="29">
        <v>1</v>
      </c>
      <c r="Y16" s="36">
        <f t="shared" si="0"/>
        <v>57</v>
      </c>
      <c r="Z16" s="35"/>
      <c r="AA16" s="29" t="s">
        <v>308</v>
      </c>
    </row>
    <row r="17" spans="1:27" ht="42.75">
      <c r="A17" s="29">
        <v>520100</v>
      </c>
      <c r="B17" s="29">
        <v>180101</v>
      </c>
      <c r="C17" s="40" t="s">
        <v>153</v>
      </c>
      <c r="D17" s="29" t="s">
        <v>154</v>
      </c>
      <c r="E17" s="29" t="s">
        <v>268</v>
      </c>
      <c r="F17" s="70" t="s">
        <v>309</v>
      </c>
      <c r="G17" s="71"/>
      <c r="H17" s="29" t="s">
        <v>143</v>
      </c>
      <c r="I17" s="29" t="s">
        <v>142</v>
      </c>
      <c r="J17" s="31" t="s">
        <v>144</v>
      </c>
      <c r="K17" s="29" t="s">
        <v>142</v>
      </c>
      <c r="L17" s="31" t="s">
        <v>211</v>
      </c>
      <c r="M17" s="72" t="s">
        <v>310</v>
      </c>
      <c r="N17" s="72" t="s">
        <v>310</v>
      </c>
      <c r="O17" s="71"/>
      <c r="P17" s="71"/>
      <c r="Q17" s="71"/>
      <c r="R17" s="71"/>
      <c r="S17" s="35"/>
      <c r="T17" s="29"/>
      <c r="U17" s="34"/>
      <c r="V17" s="29">
        <v>1</v>
      </c>
      <c r="W17" s="34">
        <v>57</v>
      </c>
      <c r="X17" s="29">
        <v>1</v>
      </c>
      <c r="Y17" s="36">
        <f t="shared" si="0"/>
        <v>57</v>
      </c>
      <c r="Z17" s="35"/>
      <c r="AA17" s="29" t="s">
        <v>311</v>
      </c>
    </row>
    <row r="18" spans="1:27" ht="42.75">
      <c r="A18" s="29">
        <v>520100</v>
      </c>
      <c r="B18" s="29">
        <v>180101</v>
      </c>
      <c r="C18" s="40" t="s">
        <v>235</v>
      </c>
      <c r="D18" s="29" t="s">
        <v>236</v>
      </c>
      <c r="E18" s="29" t="s">
        <v>266</v>
      </c>
      <c r="F18" s="70" t="s">
        <v>315</v>
      </c>
      <c r="G18" s="71"/>
      <c r="H18" s="29" t="s">
        <v>143</v>
      </c>
      <c r="I18" s="29" t="s">
        <v>142</v>
      </c>
      <c r="J18" s="31" t="s">
        <v>144</v>
      </c>
      <c r="K18" s="29" t="s">
        <v>142</v>
      </c>
      <c r="L18" s="31" t="s">
        <v>211</v>
      </c>
      <c r="M18" s="72" t="s">
        <v>312</v>
      </c>
      <c r="N18" s="72" t="s">
        <v>312</v>
      </c>
      <c r="O18" s="71"/>
      <c r="P18" s="71"/>
      <c r="Q18" s="71"/>
      <c r="R18" s="71"/>
      <c r="S18" s="35"/>
      <c r="T18" s="29"/>
      <c r="U18" s="34"/>
      <c r="V18" s="29">
        <v>1</v>
      </c>
      <c r="W18" s="34">
        <v>55</v>
      </c>
      <c r="X18" s="29">
        <v>1</v>
      </c>
      <c r="Y18" s="36">
        <f t="shared" si="0"/>
        <v>55</v>
      </c>
      <c r="Z18" s="35"/>
      <c r="AA18" s="29" t="s">
        <v>313</v>
      </c>
    </row>
    <row r="19" spans="1:27" ht="42.75">
      <c r="A19" s="29">
        <v>520100</v>
      </c>
      <c r="B19" s="29">
        <v>180101</v>
      </c>
      <c r="C19" s="40" t="s">
        <v>235</v>
      </c>
      <c r="D19" s="29" t="s">
        <v>236</v>
      </c>
      <c r="E19" s="29" t="s">
        <v>266</v>
      </c>
      <c r="F19" s="70" t="s">
        <v>314</v>
      </c>
      <c r="G19" s="71"/>
      <c r="H19" s="29" t="s">
        <v>143</v>
      </c>
      <c r="I19" s="29" t="s">
        <v>142</v>
      </c>
      <c r="J19" s="31" t="s">
        <v>144</v>
      </c>
      <c r="K19" s="29" t="s">
        <v>142</v>
      </c>
      <c r="L19" s="31" t="s">
        <v>211</v>
      </c>
      <c r="M19" s="72" t="s">
        <v>263</v>
      </c>
      <c r="N19" s="72" t="s">
        <v>263</v>
      </c>
      <c r="O19" s="71"/>
      <c r="P19" s="71"/>
      <c r="Q19" s="71"/>
      <c r="R19" s="71"/>
      <c r="S19" s="35"/>
      <c r="T19" s="29"/>
      <c r="U19" s="34"/>
      <c r="V19" s="29">
        <v>1</v>
      </c>
      <c r="W19" s="34">
        <v>55</v>
      </c>
      <c r="X19" s="29">
        <v>1</v>
      </c>
      <c r="Y19" s="36">
        <f t="shared" si="0"/>
        <v>55</v>
      </c>
      <c r="Z19" s="35"/>
      <c r="AA19" s="29" t="s">
        <v>316</v>
      </c>
    </row>
    <row r="20" spans="1:27" ht="56.25" customHeight="1">
      <c r="A20" s="29">
        <v>520100</v>
      </c>
      <c r="B20" s="29">
        <v>180101</v>
      </c>
      <c r="C20" s="71" t="s">
        <v>321</v>
      </c>
      <c r="D20" s="29" t="s">
        <v>319</v>
      </c>
      <c r="E20" s="72" t="s">
        <v>320</v>
      </c>
      <c r="F20" s="70" t="s">
        <v>322</v>
      </c>
      <c r="G20" s="71"/>
      <c r="H20" s="29" t="s">
        <v>143</v>
      </c>
      <c r="I20" s="29" t="s">
        <v>142</v>
      </c>
      <c r="J20" s="31" t="s">
        <v>144</v>
      </c>
      <c r="K20" s="29" t="s">
        <v>142</v>
      </c>
      <c r="L20" s="31" t="s">
        <v>323</v>
      </c>
      <c r="M20" s="72" t="s">
        <v>317</v>
      </c>
      <c r="N20" s="72" t="s">
        <v>317</v>
      </c>
      <c r="O20" s="71"/>
      <c r="P20" s="71"/>
      <c r="Q20" s="71"/>
      <c r="R20" s="71"/>
      <c r="S20" s="35"/>
      <c r="T20" s="29"/>
      <c r="U20" s="34"/>
      <c r="V20" s="29">
        <v>1</v>
      </c>
      <c r="W20" s="34">
        <v>72.540000000000006</v>
      </c>
      <c r="X20" s="29">
        <v>1</v>
      </c>
      <c r="Y20" s="36">
        <f t="shared" si="0"/>
        <v>72.540000000000006</v>
      </c>
      <c r="Z20" s="35"/>
      <c r="AA20" s="29" t="s">
        <v>318</v>
      </c>
    </row>
    <row r="21" spans="1:27" ht="56.25" customHeight="1">
      <c r="A21" s="29">
        <v>520100</v>
      </c>
      <c r="B21" s="29">
        <v>180101</v>
      </c>
      <c r="C21" s="40" t="s">
        <v>235</v>
      </c>
      <c r="D21" s="29" t="s">
        <v>236</v>
      </c>
      <c r="E21" s="29" t="s">
        <v>266</v>
      </c>
      <c r="F21" s="70" t="s">
        <v>325</v>
      </c>
      <c r="G21" s="71"/>
      <c r="H21" s="29" t="s">
        <v>143</v>
      </c>
      <c r="I21" s="29" t="s">
        <v>142</v>
      </c>
      <c r="J21" s="31" t="s">
        <v>144</v>
      </c>
      <c r="K21" s="29" t="s">
        <v>142</v>
      </c>
      <c r="L21" s="31" t="s">
        <v>211</v>
      </c>
      <c r="M21" s="72" t="s">
        <v>285</v>
      </c>
      <c r="N21" s="72" t="s">
        <v>285</v>
      </c>
      <c r="O21" s="71"/>
      <c r="P21" s="71"/>
      <c r="Q21" s="71"/>
      <c r="R21" s="71"/>
      <c r="S21" s="35"/>
      <c r="T21" s="29"/>
      <c r="U21" s="34"/>
      <c r="V21" s="29">
        <v>1</v>
      </c>
      <c r="W21" s="34">
        <v>55</v>
      </c>
      <c r="X21" s="29">
        <v>1</v>
      </c>
      <c r="Y21" s="36">
        <f t="shared" si="0"/>
        <v>55</v>
      </c>
      <c r="Z21" s="35"/>
      <c r="AA21" s="29" t="s">
        <v>324</v>
      </c>
    </row>
    <row r="22" spans="1:27" ht="56.25" customHeight="1">
      <c r="A22" s="29">
        <v>520100</v>
      </c>
      <c r="B22" s="29">
        <v>180101</v>
      </c>
      <c r="C22" s="40" t="s">
        <v>235</v>
      </c>
      <c r="D22" s="29" t="s">
        <v>236</v>
      </c>
      <c r="E22" s="29" t="s">
        <v>266</v>
      </c>
      <c r="F22" s="70" t="s">
        <v>327</v>
      </c>
      <c r="G22" s="71"/>
      <c r="H22" s="29" t="s">
        <v>143</v>
      </c>
      <c r="I22" s="29" t="s">
        <v>142</v>
      </c>
      <c r="J22" s="31" t="s">
        <v>144</v>
      </c>
      <c r="K22" s="29" t="s">
        <v>142</v>
      </c>
      <c r="L22" s="31" t="s">
        <v>328</v>
      </c>
      <c r="M22" s="72" t="s">
        <v>302</v>
      </c>
      <c r="N22" s="72" t="s">
        <v>302</v>
      </c>
      <c r="O22" s="71"/>
      <c r="P22" s="71"/>
      <c r="Q22" s="71"/>
      <c r="R22" s="71"/>
      <c r="S22" s="35"/>
      <c r="T22" s="29"/>
      <c r="U22" s="34"/>
      <c r="V22" s="29">
        <v>1</v>
      </c>
      <c r="W22" s="34">
        <v>55</v>
      </c>
      <c r="X22" s="29">
        <v>1</v>
      </c>
      <c r="Y22" s="36">
        <f t="shared" si="0"/>
        <v>55</v>
      </c>
      <c r="Z22" s="35"/>
      <c r="AA22" s="29" t="s">
        <v>326</v>
      </c>
    </row>
    <row r="23" spans="1:27" ht="56.25" customHeight="1">
      <c r="A23" s="29">
        <v>520100</v>
      </c>
      <c r="B23" s="29">
        <v>180101</v>
      </c>
      <c r="C23" s="40" t="s">
        <v>235</v>
      </c>
      <c r="D23" s="29" t="s">
        <v>236</v>
      </c>
      <c r="E23" s="29" t="s">
        <v>266</v>
      </c>
      <c r="F23" s="70" t="s">
        <v>330</v>
      </c>
      <c r="G23" s="71"/>
      <c r="H23" s="29" t="s">
        <v>143</v>
      </c>
      <c r="I23" s="29" t="s">
        <v>142</v>
      </c>
      <c r="J23" s="31" t="s">
        <v>144</v>
      </c>
      <c r="K23" s="29" t="s">
        <v>142</v>
      </c>
      <c r="L23" s="31" t="s">
        <v>211</v>
      </c>
      <c r="M23" s="72" t="s">
        <v>331</v>
      </c>
      <c r="N23" s="72" t="s">
        <v>331</v>
      </c>
      <c r="O23" s="71"/>
      <c r="P23" s="71"/>
      <c r="Q23" s="71"/>
      <c r="R23" s="71"/>
      <c r="S23" s="35"/>
      <c r="T23" s="29"/>
      <c r="U23" s="34"/>
      <c r="V23" s="29">
        <v>1</v>
      </c>
      <c r="W23" s="34">
        <v>55</v>
      </c>
      <c r="X23" s="29">
        <v>1</v>
      </c>
      <c r="Y23" s="36">
        <f t="shared" si="0"/>
        <v>55</v>
      </c>
      <c r="Z23" s="35"/>
      <c r="AA23" s="29" t="s">
        <v>329</v>
      </c>
    </row>
    <row r="24" spans="1:27" ht="42.75">
      <c r="A24" s="29">
        <v>520100</v>
      </c>
      <c r="B24" s="29">
        <v>180101</v>
      </c>
      <c r="C24" s="40" t="s">
        <v>235</v>
      </c>
      <c r="D24" s="29" t="s">
        <v>236</v>
      </c>
      <c r="E24" s="29" t="s">
        <v>266</v>
      </c>
      <c r="F24" s="80" t="s">
        <v>333</v>
      </c>
      <c r="G24" s="71"/>
      <c r="H24" s="29" t="s">
        <v>143</v>
      </c>
      <c r="I24" s="29" t="s">
        <v>142</v>
      </c>
      <c r="J24" s="31" t="s">
        <v>144</v>
      </c>
      <c r="K24" s="29" t="s">
        <v>142</v>
      </c>
      <c r="L24" s="31" t="s">
        <v>211</v>
      </c>
      <c r="M24" s="72" t="s">
        <v>310</v>
      </c>
      <c r="N24" s="72" t="s">
        <v>310</v>
      </c>
      <c r="O24" s="71"/>
      <c r="P24" s="71"/>
      <c r="Q24" s="71"/>
      <c r="R24" s="71"/>
      <c r="S24" s="35"/>
      <c r="T24" s="29"/>
      <c r="U24" s="34"/>
      <c r="V24" s="29">
        <v>1</v>
      </c>
      <c r="W24" s="34">
        <v>55</v>
      </c>
      <c r="X24" s="29">
        <v>1</v>
      </c>
      <c r="Y24" s="36">
        <f t="shared" si="0"/>
        <v>55</v>
      </c>
      <c r="Z24" s="35"/>
      <c r="AA24" s="29" t="s">
        <v>332</v>
      </c>
    </row>
    <row r="25" spans="1:27" s="69" customFormat="1" ht="28.5">
      <c r="A25" s="29">
        <v>520100</v>
      </c>
      <c r="B25" s="29">
        <v>180101</v>
      </c>
      <c r="C25" s="40" t="s">
        <v>157</v>
      </c>
      <c r="D25" s="29" t="s">
        <v>159</v>
      </c>
      <c r="E25" s="29" t="s">
        <v>158</v>
      </c>
      <c r="F25" s="80" t="s">
        <v>334</v>
      </c>
      <c r="G25" s="71"/>
      <c r="H25" s="29" t="s">
        <v>143</v>
      </c>
      <c r="I25" s="29" t="s">
        <v>142</v>
      </c>
      <c r="J25" s="31" t="s">
        <v>144</v>
      </c>
      <c r="K25" s="29" t="s">
        <v>142</v>
      </c>
      <c r="L25" s="31" t="s">
        <v>211</v>
      </c>
      <c r="M25" s="72" t="s">
        <v>310</v>
      </c>
      <c r="N25" s="72" t="s">
        <v>310</v>
      </c>
      <c r="O25" s="71"/>
      <c r="P25" s="71"/>
      <c r="Q25" s="71"/>
      <c r="R25" s="71"/>
      <c r="S25" s="35"/>
      <c r="T25" s="29"/>
      <c r="U25" s="34"/>
      <c r="V25" s="29">
        <v>1</v>
      </c>
      <c r="W25" s="34">
        <v>57</v>
      </c>
      <c r="X25" s="29">
        <v>1</v>
      </c>
      <c r="Y25" s="36">
        <f t="shared" si="0"/>
        <v>57</v>
      </c>
      <c r="Z25" s="35"/>
      <c r="AA25" s="29" t="s">
        <v>335</v>
      </c>
    </row>
    <row r="26" spans="1:27" s="69" customFormat="1" ht="42.75">
      <c r="A26" s="29">
        <v>520100</v>
      </c>
      <c r="B26" s="29">
        <v>180101</v>
      </c>
      <c r="C26" s="40" t="s">
        <v>235</v>
      </c>
      <c r="D26" s="29" t="s">
        <v>236</v>
      </c>
      <c r="E26" s="29" t="s">
        <v>266</v>
      </c>
      <c r="F26" s="80" t="s">
        <v>336</v>
      </c>
      <c r="G26" s="71"/>
      <c r="H26" s="29" t="s">
        <v>143</v>
      </c>
      <c r="I26" s="29" t="s">
        <v>142</v>
      </c>
      <c r="J26" s="31" t="s">
        <v>144</v>
      </c>
      <c r="K26" s="29" t="s">
        <v>142</v>
      </c>
      <c r="L26" s="31" t="s">
        <v>211</v>
      </c>
      <c r="M26" s="72" t="s">
        <v>337</v>
      </c>
      <c r="N26" s="72" t="s">
        <v>337</v>
      </c>
      <c r="O26" s="71"/>
      <c r="P26" s="71"/>
      <c r="Q26" s="71"/>
      <c r="R26" s="71"/>
      <c r="S26" s="35"/>
      <c r="T26" s="29"/>
      <c r="U26" s="34"/>
      <c r="V26" s="29">
        <v>1</v>
      </c>
      <c r="W26" s="34">
        <v>55</v>
      </c>
      <c r="X26" s="29">
        <v>1</v>
      </c>
      <c r="Y26" s="36">
        <f t="shared" si="0"/>
        <v>55</v>
      </c>
      <c r="Z26" s="35"/>
      <c r="AA26" s="29" t="s">
        <v>338</v>
      </c>
    </row>
    <row r="27" spans="1:27" s="69" customFormat="1" ht="42.75">
      <c r="A27" s="29">
        <v>520100</v>
      </c>
      <c r="B27" s="29">
        <v>180101</v>
      </c>
      <c r="C27" s="40" t="s">
        <v>235</v>
      </c>
      <c r="D27" s="29" t="s">
        <v>236</v>
      </c>
      <c r="E27" s="29" t="s">
        <v>266</v>
      </c>
      <c r="F27" s="80" t="s">
        <v>339</v>
      </c>
      <c r="G27" s="71"/>
      <c r="H27" s="29" t="s">
        <v>143</v>
      </c>
      <c r="I27" s="29" t="s">
        <v>142</v>
      </c>
      <c r="J27" s="31" t="s">
        <v>144</v>
      </c>
      <c r="K27" s="29" t="s">
        <v>142</v>
      </c>
      <c r="L27" s="31" t="s">
        <v>211</v>
      </c>
      <c r="M27" s="72" t="s">
        <v>340</v>
      </c>
      <c r="N27" s="72" t="s">
        <v>340</v>
      </c>
      <c r="O27" s="71"/>
      <c r="P27" s="71"/>
      <c r="Q27" s="71"/>
      <c r="R27" s="71"/>
      <c r="S27" s="35"/>
      <c r="T27" s="29"/>
      <c r="U27" s="34"/>
      <c r="V27" s="29">
        <v>1</v>
      </c>
      <c r="W27" s="34">
        <v>55</v>
      </c>
      <c r="X27" s="29">
        <v>1</v>
      </c>
      <c r="Y27" s="36">
        <f t="shared" si="0"/>
        <v>55</v>
      </c>
      <c r="Z27" s="35"/>
      <c r="AA27" s="29" t="s">
        <v>341</v>
      </c>
    </row>
    <row r="28" spans="1:27" s="69" customFormat="1" ht="42.75">
      <c r="A28" s="29">
        <v>520100</v>
      </c>
      <c r="B28" s="29">
        <v>180101</v>
      </c>
      <c r="C28" s="40" t="s">
        <v>173</v>
      </c>
      <c r="D28" s="29" t="s">
        <v>174</v>
      </c>
      <c r="E28" s="55" t="s">
        <v>175</v>
      </c>
      <c r="F28" s="80" t="s">
        <v>342</v>
      </c>
      <c r="G28" s="71"/>
      <c r="H28" s="29" t="s">
        <v>143</v>
      </c>
      <c r="I28" s="29" t="s">
        <v>142</v>
      </c>
      <c r="J28" s="31" t="s">
        <v>144</v>
      </c>
      <c r="K28" s="29" t="s">
        <v>142</v>
      </c>
      <c r="L28" s="31" t="s">
        <v>211</v>
      </c>
      <c r="M28" s="72" t="s">
        <v>337</v>
      </c>
      <c r="N28" s="72" t="s">
        <v>337</v>
      </c>
      <c r="O28" s="71"/>
      <c r="P28" s="71"/>
      <c r="Q28" s="71"/>
      <c r="R28" s="71"/>
      <c r="S28" s="35"/>
      <c r="T28" s="29"/>
      <c r="U28" s="34"/>
      <c r="V28" s="29">
        <v>1</v>
      </c>
      <c r="W28" s="34">
        <v>55</v>
      </c>
      <c r="X28" s="29">
        <v>1</v>
      </c>
      <c r="Y28" s="36">
        <f t="shared" si="0"/>
        <v>55</v>
      </c>
      <c r="Z28" s="35"/>
      <c r="AA28" s="29" t="s">
        <v>343</v>
      </c>
    </row>
    <row r="29" spans="1:27" ht="42.75">
      <c r="A29" s="29">
        <v>520100</v>
      </c>
      <c r="B29" s="29">
        <v>180101</v>
      </c>
      <c r="C29" s="40" t="s">
        <v>173</v>
      </c>
      <c r="D29" s="29" t="s">
        <v>174</v>
      </c>
      <c r="E29" s="55" t="s">
        <v>175</v>
      </c>
      <c r="F29" s="70" t="s">
        <v>344</v>
      </c>
      <c r="G29" s="71"/>
      <c r="H29" s="29" t="s">
        <v>143</v>
      </c>
      <c r="I29" s="29" t="s">
        <v>142</v>
      </c>
      <c r="J29" s="31" t="s">
        <v>144</v>
      </c>
      <c r="K29" s="29" t="s">
        <v>142</v>
      </c>
      <c r="L29" s="31" t="s">
        <v>211</v>
      </c>
      <c r="M29" s="72" t="s">
        <v>317</v>
      </c>
      <c r="N29" s="72" t="s">
        <v>317</v>
      </c>
      <c r="O29" s="71"/>
      <c r="P29" s="71"/>
      <c r="Q29" s="71"/>
      <c r="R29" s="71"/>
      <c r="S29" s="35"/>
      <c r="T29" s="29"/>
      <c r="U29" s="34"/>
      <c r="V29" s="29">
        <v>1</v>
      </c>
      <c r="W29" s="34">
        <v>55</v>
      </c>
      <c r="X29" s="29">
        <v>1</v>
      </c>
      <c r="Y29" s="36">
        <f t="shared" si="0"/>
        <v>55</v>
      </c>
      <c r="Z29" s="35"/>
      <c r="AA29" s="29" t="s">
        <v>345</v>
      </c>
    </row>
    <row r="30" spans="1:27" ht="42.75">
      <c r="A30" s="29">
        <v>520100</v>
      </c>
      <c r="B30" s="29">
        <v>180101</v>
      </c>
      <c r="C30" s="40" t="s">
        <v>150</v>
      </c>
      <c r="D30" s="29" t="s">
        <v>151</v>
      </c>
      <c r="E30" s="29" t="s">
        <v>276</v>
      </c>
      <c r="F30" s="80" t="s">
        <v>167</v>
      </c>
      <c r="G30" s="31"/>
      <c r="H30" s="29" t="s">
        <v>149</v>
      </c>
      <c r="I30" s="29" t="s">
        <v>142</v>
      </c>
      <c r="J30" s="31" t="s">
        <v>144</v>
      </c>
      <c r="K30" s="29" t="s">
        <v>152</v>
      </c>
      <c r="L30" s="31" t="s">
        <v>160</v>
      </c>
      <c r="M30" s="32">
        <v>45315</v>
      </c>
      <c r="N30" s="32">
        <v>45315</v>
      </c>
      <c r="O30" s="32" t="s">
        <v>282</v>
      </c>
      <c r="P30" s="33"/>
      <c r="Q30" s="34">
        <v>912.21</v>
      </c>
      <c r="R30" s="34">
        <v>912.22</v>
      </c>
      <c r="S30" s="35">
        <f>Q30+R30</f>
        <v>1824.43</v>
      </c>
      <c r="T30" s="29"/>
      <c r="U30" s="34"/>
      <c r="V30" s="29">
        <v>1</v>
      </c>
      <c r="W30" s="34">
        <v>105.28</v>
      </c>
      <c r="X30" s="29">
        <v>1</v>
      </c>
      <c r="Y30" s="36">
        <f t="shared" si="0"/>
        <v>105.28</v>
      </c>
      <c r="Z30" s="35"/>
      <c r="AA30" s="29" t="s">
        <v>346</v>
      </c>
    </row>
    <row r="31" spans="1:27">
      <c r="A31" s="29"/>
      <c r="B31" s="39"/>
      <c r="C31" s="40"/>
      <c r="D31" s="29"/>
      <c r="E31" s="29"/>
      <c r="F31" s="29"/>
      <c r="G31" s="31"/>
      <c r="H31" s="29"/>
      <c r="I31" s="29"/>
      <c r="J31" s="31"/>
      <c r="K31" s="29"/>
      <c r="L31" s="31"/>
      <c r="M31" s="32"/>
      <c r="N31" s="32"/>
      <c r="O31" s="32"/>
      <c r="P31" s="34"/>
      <c r="Q31" s="34"/>
      <c r="R31" s="34"/>
      <c r="S31" s="35"/>
      <c r="T31" s="29"/>
      <c r="U31" s="34"/>
      <c r="V31" s="29"/>
      <c r="W31" s="34"/>
      <c r="X31" s="29"/>
      <c r="Y31" s="36"/>
      <c r="Z31" s="37"/>
      <c r="AA31" s="29"/>
    </row>
    <row r="32" spans="1:27">
      <c r="A32" s="29"/>
      <c r="B32" s="39"/>
      <c r="C32" s="40"/>
      <c r="D32" s="29"/>
      <c r="E32" s="29"/>
      <c r="F32" s="29"/>
      <c r="G32" s="31"/>
      <c r="H32" s="29"/>
      <c r="I32" s="29"/>
      <c r="J32" s="31"/>
      <c r="K32" s="29"/>
      <c r="L32" s="31"/>
      <c r="M32" s="32"/>
      <c r="N32" s="32"/>
      <c r="O32" s="32"/>
      <c r="P32" s="34"/>
      <c r="Q32" s="34"/>
      <c r="R32" s="34"/>
      <c r="S32" s="35"/>
      <c r="T32" s="29"/>
      <c r="U32" s="34"/>
      <c r="V32" s="29"/>
      <c r="W32" s="34"/>
      <c r="X32" s="29"/>
      <c r="Y32" s="36"/>
      <c r="Z32" s="37"/>
      <c r="AA32" s="29"/>
    </row>
    <row r="33" spans="1:27">
      <c r="A33" s="29"/>
      <c r="B33" s="39"/>
      <c r="C33" s="40"/>
      <c r="D33" s="29"/>
      <c r="E33" s="29"/>
      <c r="F33" s="29"/>
      <c r="G33" s="31"/>
      <c r="H33" s="29"/>
      <c r="I33" s="29"/>
      <c r="J33" s="31"/>
      <c r="K33" s="29"/>
      <c r="L33" s="31"/>
      <c r="M33" s="32"/>
      <c r="N33" s="32"/>
      <c r="O33" s="32"/>
      <c r="P33" s="34"/>
      <c r="Q33" s="34"/>
      <c r="R33" s="34"/>
      <c r="S33" s="35"/>
      <c r="T33" s="29"/>
      <c r="U33" s="34"/>
      <c r="V33" s="29"/>
      <c r="W33" s="34"/>
      <c r="X33" s="29"/>
      <c r="Y33" s="36"/>
      <c r="Z33" s="37"/>
      <c r="AA33" s="29"/>
    </row>
    <row r="34" spans="1:27">
      <c r="A34" s="29"/>
      <c r="B34" s="29"/>
      <c r="C34" s="40"/>
      <c r="D34" s="29"/>
      <c r="E34" s="29"/>
      <c r="F34" s="29"/>
      <c r="G34" s="30"/>
      <c r="H34" s="29"/>
      <c r="I34" s="29"/>
      <c r="J34" s="31"/>
      <c r="K34" s="29"/>
      <c r="L34" s="38"/>
      <c r="M34" s="32"/>
      <c r="N34" s="32"/>
      <c r="O34" s="32"/>
      <c r="P34" s="34"/>
      <c r="Q34" s="34"/>
      <c r="R34" s="34"/>
      <c r="S34" s="37"/>
      <c r="T34" s="29"/>
      <c r="U34" s="34"/>
      <c r="V34" s="29"/>
      <c r="W34" s="34"/>
      <c r="X34" s="29"/>
      <c r="Y34" s="36"/>
      <c r="Z34" s="37"/>
      <c r="AA34" s="29"/>
    </row>
    <row r="35" spans="1:27">
      <c r="A35" s="18"/>
      <c r="B35" s="5"/>
      <c r="C35" s="19"/>
      <c r="D35" s="20"/>
      <c r="E35" s="20"/>
      <c r="F35" s="53"/>
      <c r="G35" s="21"/>
      <c r="H35" s="21"/>
      <c r="I35" s="21"/>
      <c r="J35" s="21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27"/>
    </row>
    <row r="36" spans="1:27" ht="15">
      <c r="A36" s="156" t="s">
        <v>40</v>
      </c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8"/>
    </row>
    <row r="37" spans="1:27">
      <c r="A37" s="157" t="s">
        <v>41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49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8"/>
    </row>
    <row r="38" spans="1:27">
      <c r="A38" s="158" t="s">
        <v>347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49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8"/>
    </row>
    <row r="39" spans="1:27">
      <c r="A39" s="158" t="s">
        <v>43</v>
      </c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49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8"/>
    </row>
    <row r="40" spans="1:27">
      <c r="A40" s="158" t="s">
        <v>44</v>
      </c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49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8"/>
    </row>
    <row r="41" spans="1:27">
      <c r="A41" s="158" t="s">
        <v>45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49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8"/>
    </row>
    <row r="42" spans="1:27">
      <c r="A42" s="158" t="s">
        <v>46</v>
      </c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49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8"/>
    </row>
    <row r="43" spans="1:27">
      <c r="A43" s="158" t="s">
        <v>47</v>
      </c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49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8"/>
    </row>
    <row r="44" spans="1:27">
      <c r="A44" s="158" t="s">
        <v>91</v>
      </c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49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8"/>
    </row>
    <row r="45" spans="1:27">
      <c r="A45" s="158" t="s">
        <v>92</v>
      </c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49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8"/>
    </row>
    <row r="46" spans="1:27">
      <c r="A46" s="158" t="s">
        <v>93</v>
      </c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49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8"/>
    </row>
    <row r="47" spans="1:27">
      <c r="A47" s="158" t="s">
        <v>94</v>
      </c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49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8"/>
    </row>
    <row r="48" spans="1:27">
      <c r="A48" s="158" t="s">
        <v>95</v>
      </c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49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8"/>
    </row>
    <row r="49" spans="1:27">
      <c r="A49" s="158" t="s">
        <v>96</v>
      </c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49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8"/>
    </row>
    <row r="50" spans="1:27">
      <c r="A50" s="158" t="s">
        <v>97</v>
      </c>
      <c r="B50" s="150"/>
      <c r="C50" s="150"/>
      <c r="D50" s="150"/>
      <c r="E50" s="150"/>
      <c r="F50" s="150"/>
      <c r="G50" s="150"/>
      <c r="H50" s="150"/>
      <c r="I50" s="150"/>
      <c r="J50" s="150"/>
      <c r="K50" s="150"/>
      <c r="L50" s="149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8"/>
    </row>
    <row r="51" spans="1:27">
      <c r="A51" s="158" t="s">
        <v>98</v>
      </c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49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8"/>
    </row>
    <row r="52" spans="1:27">
      <c r="A52" s="158" t="s">
        <v>99</v>
      </c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49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8"/>
    </row>
    <row r="53" spans="1:27">
      <c r="A53" s="158" t="s">
        <v>100</v>
      </c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49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8"/>
    </row>
    <row r="54" spans="1:27">
      <c r="A54" s="158" t="s">
        <v>101</v>
      </c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49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8"/>
    </row>
    <row r="55" spans="1:27">
      <c r="A55" s="158" t="s">
        <v>102</v>
      </c>
      <c r="B55" s="150"/>
      <c r="C55" s="150"/>
      <c r="D55" s="150"/>
      <c r="E55" s="150"/>
      <c r="F55" s="150"/>
      <c r="G55" s="150"/>
      <c r="H55" s="150"/>
      <c r="I55" s="150"/>
      <c r="J55" s="150"/>
      <c r="K55" s="150"/>
      <c r="L55" s="149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8"/>
    </row>
    <row r="56" spans="1:27">
      <c r="A56" s="158" t="s">
        <v>103</v>
      </c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49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8"/>
    </row>
    <row r="57" spans="1:27">
      <c r="A57" s="158" t="s">
        <v>104</v>
      </c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49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8"/>
    </row>
    <row r="58" spans="1:27">
      <c r="A58" s="158" t="s">
        <v>105</v>
      </c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49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8"/>
    </row>
    <row r="59" spans="1:27">
      <c r="A59" s="158" t="s">
        <v>106</v>
      </c>
      <c r="B59" s="150"/>
      <c r="C59" s="150"/>
      <c r="D59" s="150"/>
      <c r="E59" s="150"/>
      <c r="F59" s="150"/>
      <c r="G59" s="150"/>
      <c r="H59" s="150"/>
      <c r="I59" s="150"/>
      <c r="J59" s="150"/>
      <c r="K59" s="150"/>
      <c r="L59" s="149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8"/>
    </row>
    <row r="60" spans="1:27">
      <c r="A60" s="158" t="s">
        <v>107</v>
      </c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149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8"/>
    </row>
    <row r="61" spans="1:27">
      <c r="A61" s="158" t="s">
        <v>108</v>
      </c>
      <c r="B61" s="150"/>
      <c r="C61" s="150"/>
      <c r="D61" s="150"/>
      <c r="E61" s="150"/>
      <c r="F61" s="150"/>
      <c r="G61" s="150"/>
      <c r="H61" s="150"/>
      <c r="I61" s="150"/>
      <c r="J61" s="150"/>
      <c r="K61" s="150"/>
      <c r="L61" s="149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8"/>
    </row>
    <row r="62" spans="1:27">
      <c r="A62" s="158" t="s">
        <v>109</v>
      </c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49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8"/>
    </row>
    <row r="63" spans="1:27">
      <c r="A63" s="158" t="s">
        <v>110</v>
      </c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49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8"/>
    </row>
    <row r="64" spans="1:27">
      <c r="A64" s="158" t="s">
        <v>111</v>
      </c>
      <c r="B64" s="150"/>
      <c r="C64" s="150"/>
      <c r="D64" s="150"/>
      <c r="E64" s="150"/>
      <c r="F64" s="150"/>
      <c r="G64" s="150"/>
      <c r="H64" s="150"/>
      <c r="I64" s="150"/>
      <c r="J64" s="150"/>
      <c r="K64" s="150"/>
      <c r="L64" s="149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8"/>
    </row>
    <row r="65" spans="1:27" ht="15.75" customHeight="1">
      <c r="A65" s="158" t="s">
        <v>112</v>
      </c>
      <c r="B65" s="150"/>
      <c r="C65" s="150"/>
      <c r="D65" s="150"/>
      <c r="E65" s="150"/>
      <c r="F65" s="150"/>
      <c r="G65" s="150"/>
      <c r="H65" s="150"/>
      <c r="I65" s="150"/>
      <c r="J65" s="150"/>
      <c r="K65" s="150"/>
      <c r="L65" s="149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8"/>
    </row>
  </sheetData>
  <mergeCells count="63">
    <mergeCell ref="A1:A3"/>
    <mergeCell ref="B1:AA1"/>
    <mergeCell ref="B2:AA2"/>
    <mergeCell ref="B3:AA3"/>
    <mergeCell ref="C4:AA4"/>
    <mergeCell ref="A64:L64"/>
    <mergeCell ref="A53:L53"/>
    <mergeCell ref="A54:L54"/>
    <mergeCell ref="A55:L55"/>
    <mergeCell ref="A56:L56"/>
    <mergeCell ref="A65:L65"/>
    <mergeCell ref="O5:S5"/>
    <mergeCell ref="F5:N5"/>
    <mergeCell ref="A58:L58"/>
    <mergeCell ref="A59:L59"/>
    <mergeCell ref="A60:L60"/>
    <mergeCell ref="A61:L61"/>
    <mergeCell ref="A62:L62"/>
    <mergeCell ref="A63:L63"/>
    <mergeCell ref="A52:L52"/>
    <mergeCell ref="A57:L57"/>
    <mergeCell ref="A46:L46"/>
    <mergeCell ref="A47:L47"/>
    <mergeCell ref="A48:L48"/>
    <mergeCell ref="A49:L49"/>
    <mergeCell ref="A50:L50"/>
    <mergeCell ref="A51:L51"/>
    <mergeCell ref="A40:L40"/>
    <mergeCell ref="A41:L41"/>
    <mergeCell ref="A42:L42"/>
    <mergeCell ref="A43:L43"/>
    <mergeCell ref="A44:L44"/>
    <mergeCell ref="A45:L45"/>
    <mergeCell ref="X6:X7"/>
    <mergeCell ref="Y6:Y7"/>
    <mergeCell ref="A36:L36"/>
    <mergeCell ref="A37:L37"/>
    <mergeCell ref="A38:L38"/>
    <mergeCell ref="A39:L39"/>
    <mergeCell ref="P6:P7"/>
    <mergeCell ref="Q6:Q7"/>
    <mergeCell ref="R6:R7"/>
    <mergeCell ref="S6:S7"/>
    <mergeCell ref="T6:U6"/>
    <mergeCell ref="V6:W6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A5:B5"/>
    <mergeCell ref="C5:E5"/>
    <mergeCell ref="T5:Y5"/>
    <mergeCell ref="Z5:Z7"/>
    <mergeCell ref="K6:L6"/>
    <mergeCell ref="M6:M7"/>
    <mergeCell ref="N6:N7"/>
    <mergeCell ref="O6:O7"/>
  </mergeCells>
  <dataValidations count="2">
    <dataValidation type="list" allowBlank="1" sqref="H9:H34">
      <formula1>"SERVIÇO,CURSO,EVENTO,REUNIÃO,OUTROS"</formula1>
    </dataValidation>
    <dataValidation type="list" allowBlank="1" sqref="P30:P34">
      <formula1>#REF!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C66"/>
  <sheetViews>
    <sheetView zoomScale="110" zoomScaleNormal="110" workbookViewId="0">
      <selection activeCell="B1" sqref="A1:IV5"/>
    </sheetView>
  </sheetViews>
  <sheetFormatPr defaultRowHeight="14.25"/>
  <cols>
    <col min="1" max="1" width="15.25" style="79" customWidth="1"/>
    <col min="2" max="2" width="12.125" style="79" customWidth="1"/>
    <col min="3" max="3" width="41.625" style="79" customWidth="1"/>
    <col min="4" max="4" width="13" style="79" customWidth="1"/>
    <col min="5" max="5" width="38.875" style="79" customWidth="1"/>
    <col min="6" max="6" width="49.25" style="54" customWidth="1"/>
    <col min="7" max="7" width="12.375" style="79" customWidth="1"/>
    <col min="8" max="8" width="12.125" style="79" customWidth="1"/>
    <col min="9" max="11" width="9" style="79"/>
    <col min="12" max="12" width="28.875" style="79" customWidth="1"/>
    <col min="13" max="14" width="13" style="79" customWidth="1"/>
    <col min="15" max="16" width="9" style="79"/>
    <col min="17" max="18" width="12.75" style="79" bestFit="1" customWidth="1"/>
    <col min="19" max="19" width="13.75" style="79" bestFit="1" customWidth="1"/>
    <col min="20" max="20" width="9" style="79"/>
    <col min="21" max="21" width="11.875" style="79" bestFit="1" customWidth="1"/>
    <col min="22" max="22" width="9" style="79"/>
    <col min="23" max="23" width="10.75" style="79" bestFit="1" customWidth="1"/>
    <col min="24" max="24" width="9" style="79"/>
    <col min="25" max="25" width="11.375" style="79" customWidth="1"/>
    <col min="26" max="26" width="13.75" style="79" customWidth="1"/>
    <col min="27" max="27" width="26.75" style="79" customWidth="1"/>
    <col min="28" max="16384" width="9" style="79"/>
  </cols>
  <sheetData>
    <row r="1" spans="1:29" s="101" customFormat="1" ht="21">
      <c r="A1" s="164"/>
      <c r="B1" s="165" t="s">
        <v>0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02"/>
      <c r="AC1" s="102"/>
    </row>
    <row r="2" spans="1:29" s="101" customFormat="1" ht="21">
      <c r="A2" s="143"/>
      <c r="B2" s="165" t="s">
        <v>552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02"/>
      <c r="AC2" s="102"/>
    </row>
    <row r="3" spans="1:29" s="101" customFormat="1" ht="20.25" customHeight="1">
      <c r="A3" s="143"/>
      <c r="B3" s="165" t="s">
        <v>551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03"/>
      <c r="AC3" s="103"/>
    </row>
    <row r="4" spans="1:29" s="101" customFormat="1" ht="15" customHeight="1">
      <c r="A4" s="181" t="s">
        <v>556</v>
      </c>
      <c r="B4" s="182"/>
      <c r="C4" s="167" t="s">
        <v>4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03"/>
      <c r="AC4" s="103"/>
    </row>
    <row r="5" spans="1:29" ht="38.25" customHeight="1">
      <c r="A5" s="169" t="s">
        <v>5</v>
      </c>
      <c r="B5" s="170"/>
      <c r="C5" s="169" t="s">
        <v>6</v>
      </c>
      <c r="D5" s="147"/>
      <c r="E5" s="147"/>
      <c r="F5" s="177" t="s">
        <v>7</v>
      </c>
      <c r="G5" s="177"/>
      <c r="H5" s="177"/>
      <c r="I5" s="177"/>
      <c r="J5" s="177"/>
      <c r="K5" s="177"/>
      <c r="L5" s="177"/>
      <c r="M5" s="177"/>
      <c r="N5" s="177"/>
      <c r="O5" s="180" t="s">
        <v>8</v>
      </c>
      <c r="P5" s="180"/>
      <c r="Q5" s="180"/>
      <c r="R5" s="180"/>
      <c r="S5" s="180"/>
      <c r="T5" s="171" t="s">
        <v>9</v>
      </c>
      <c r="U5" s="172"/>
      <c r="V5" s="172"/>
      <c r="W5" s="172"/>
      <c r="X5" s="172"/>
      <c r="Y5" s="173"/>
      <c r="Z5" s="162" t="s">
        <v>69</v>
      </c>
      <c r="AA5" s="162" t="s">
        <v>70</v>
      </c>
    </row>
    <row r="6" spans="1:29">
      <c r="A6" s="151" t="s">
        <v>12</v>
      </c>
      <c r="B6" s="151" t="s">
        <v>13</v>
      </c>
      <c r="C6" s="151" t="s">
        <v>14</v>
      </c>
      <c r="D6" s="151" t="s">
        <v>15</v>
      </c>
      <c r="E6" s="151" t="s">
        <v>16</v>
      </c>
      <c r="F6" s="162" t="s">
        <v>71</v>
      </c>
      <c r="G6" s="162" t="s">
        <v>72</v>
      </c>
      <c r="H6" s="162" t="s">
        <v>73</v>
      </c>
      <c r="I6" s="169" t="s">
        <v>20</v>
      </c>
      <c r="J6" s="170"/>
      <c r="K6" s="174" t="s">
        <v>21</v>
      </c>
      <c r="L6" s="147"/>
      <c r="M6" s="175" t="s">
        <v>74</v>
      </c>
      <c r="N6" s="175" t="s">
        <v>75</v>
      </c>
      <c r="O6" s="177" t="s">
        <v>76</v>
      </c>
      <c r="P6" s="177" t="s">
        <v>77</v>
      </c>
      <c r="Q6" s="179" t="s">
        <v>78</v>
      </c>
      <c r="R6" s="179" t="s">
        <v>79</v>
      </c>
      <c r="S6" s="179" t="s">
        <v>80</v>
      </c>
      <c r="T6" s="178" t="s">
        <v>28</v>
      </c>
      <c r="U6" s="149"/>
      <c r="V6" s="155" t="s">
        <v>29</v>
      </c>
      <c r="W6" s="149"/>
      <c r="X6" s="151" t="s">
        <v>81</v>
      </c>
      <c r="Y6" s="154" t="s">
        <v>82</v>
      </c>
      <c r="Z6" s="152"/>
      <c r="AA6" s="163"/>
    </row>
    <row r="7" spans="1:29" ht="66" customHeight="1">
      <c r="A7" s="152"/>
      <c r="B7" s="152"/>
      <c r="C7" s="152"/>
      <c r="D7" s="152"/>
      <c r="E7" s="152"/>
      <c r="F7" s="152"/>
      <c r="G7" s="152"/>
      <c r="H7" s="152"/>
      <c r="I7" s="77" t="s">
        <v>83</v>
      </c>
      <c r="J7" s="77" t="s">
        <v>84</v>
      </c>
      <c r="K7" s="77" t="s">
        <v>85</v>
      </c>
      <c r="L7" s="73" t="s">
        <v>86</v>
      </c>
      <c r="M7" s="176"/>
      <c r="N7" s="176"/>
      <c r="O7" s="176"/>
      <c r="P7" s="176"/>
      <c r="Q7" s="176"/>
      <c r="R7" s="176"/>
      <c r="S7" s="176"/>
      <c r="T7" s="74" t="s">
        <v>87</v>
      </c>
      <c r="U7" s="78" t="s">
        <v>88</v>
      </c>
      <c r="V7" s="77" t="s">
        <v>89</v>
      </c>
      <c r="W7" s="78" t="s">
        <v>90</v>
      </c>
      <c r="X7" s="152"/>
      <c r="Y7" s="152"/>
      <c r="Z7" s="152"/>
      <c r="AA7" s="163"/>
    </row>
    <row r="8" spans="1:29" ht="15">
      <c r="A8" s="43"/>
      <c r="B8" s="43"/>
      <c r="C8" s="43"/>
      <c r="D8" s="43"/>
      <c r="E8" s="43"/>
      <c r="F8" s="52"/>
      <c r="G8" s="43"/>
      <c r="H8" s="43"/>
      <c r="I8" s="60"/>
      <c r="J8" s="60"/>
      <c r="K8" s="60"/>
      <c r="L8" s="61"/>
      <c r="M8" s="43"/>
      <c r="N8" s="43"/>
      <c r="O8" s="43"/>
      <c r="P8" s="43"/>
      <c r="Q8" s="43"/>
      <c r="R8" s="43"/>
      <c r="S8" s="43"/>
      <c r="T8" s="60"/>
      <c r="U8" s="61"/>
      <c r="V8" s="60"/>
      <c r="W8" s="61"/>
      <c r="X8" s="43"/>
      <c r="Y8" s="43"/>
      <c r="Z8" s="43"/>
      <c r="AA8" s="46"/>
    </row>
    <row r="9" spans="1:29" ht="57.75" customHeight="1">
      <c r="A9" s="29">
        <v>520100</v>
      </c>
      <c r="B9" s="29">
        <v>180101</v>
      </c>
      <c r="C9" s="40" t="s">
        <v>150</v>
      </c>
      <c r="D9" s="29" t="s">
        <v>151</v>
      </c>
      <c r="E9" s="29" t="s">
        <v>276</v>
      </c>
      <c r="F9" s="70" t="s">
        <v>348</v>
      </c>
      <c r="G9" s="71"/>
      <c r="H9" s="29" t="s">
        <v>7</v>
      </c>
      <c r="I9" s="29" t="s">
        <v>142</v>
      </c>
      <c r="J9" s="31" t="s">
        <v>144</v>
      </c>
      <c r="K9" s="29" t="s">
        <v>142</v>
      </c>
      <c r="L9" s="31" t="s">
        <v>352</v>
      </c>
      <c r="M9" s="75">
        <v>45377</v>
      </c>
      <c r="N9" s="75">
        <v>45377</v>
      </c>
      <c r="O9" s="71"/>
      <c r="P9" s="71"/>
      <c r="Q9" s="86"/>
      <c r="R9" s="86"/>
      <c r="S9" s="35">
        <f>Q9+R9</f>
        <v>0</v>
      </c>
      <c r="T9" s="29"/>
      <c r="U9" s="34"/>
      <c r="V9" s="29">
        <v>1</v>
      </c>
      <c r="W9" s="34">
        <v>72.540000000000006</v>
      </c>
      <c r="X9" s="29">
        <v>1</v>
      </c>
      <c r="Y9" s="36">
        <f t="shared" ref="Y9:Y15" si="0">(T9*U9)+(V9*W9)</f>
        <v>72.540000000000006</v>
      </c>
      <c r="Z9" s="35"/>
      <c r="AA9" s="29" t="s">
        <v>349</v>
      </c>
    </row>
    <row r="10" spans="1:29" ht="57.75" customHeight="1">
      <c r="A10" s="29">
        <v>520100</v>
      </c>
      <c r="B10" s="29">
        <v>180101</v>
      </c>
      <c r="C10" s="40" t="s">
        <v>235</v>
      </c>
      <c r="D10" s="29" t="s">
        <v>236</v>
      </c>
      <c r="E10" s="29" t="s">
        <v>266</v>
      </c>
      <c r="F10" s="70" t="s">
        <v>350</v>
      </c>
      <c r="G10" s="71"/>
      <c r="H10" s="29" t="s">
        <v>143</v>
      </c>
      <c r="I10" s="29" t="s">
        <v>142</v>
      </c>
      <c r="J10" s="31" t="s">
        <v>144</v>
      </c>
      <c r="K10" s="29" t="s">
        <v>142</v>
      </c>
      <c r="L10" s="31" t="s">
        <v>211</v>
      </c>
      <c r="M10" s="75" t="s">
        <v>351</v>
      </c>
      <c r="N10" s="75" t="s">
        <v>351</v>
      </c>
      <c r="O10" s="71"/>
      <c r="P10" s="71"/>
      <c r="Q10" s="86"/>
      <c r="R10" s="86"/>
      <c r="S10" s="35">
        <f t="shared" ref="S10:S35" si="1">Q10+R10</f>
        <v>0</v>
      </c>
      <c r="T10" s="29"/>
      <c r="U10" s="34"/>
      <c r="V10" s="29">
        <v>1</v>
      </c>
      <c r="W10" s="34">
        <v>55</v>
      </c>
      <c r="X10" s="29">
        <v>1</v>
      </c>
      <c r="Y10" s="36">
        <f t="shared" si="0"/>
        <v>55</v>
      </c>
      <c r="Z10" s="35"/>
      <c r="AA10" s="29" t="s">
        <v>353</v>
      </c>
    </row>
    <row r="11" spans="1:29" ht="57.75" customHeight="1">
      <c r="A11" s="29">
        <v>520100</v>
      </c>
      <c r="B11" s="29">
        <v>180101</v>
      </c>
      <c r="C11" s="40" t="s">
        <v>214</v>
      </c>
      <c r="D11" s="29" t="s">
        <v>215</v>
      </c>
      <c r="E11" s="29" t="s">
        <v>216</v>
      </c>
      <c r="F11" s="70" t="s">
        <v>354</v>
      </c>
      <c r="G11" s="71"/>
      <c r="H11" s="29" t="s">
        <v>143</v>
      </c>
      <c r="I11" s="29" t="s">
        <v>142</v>
      </c>
      <c r="J11" s="31" t="s">
        <v>144</v>
      </c>
      <c r="K11" s="29" t="s">
        <v>142</v>
      </c>
      <c r="L11" s="31" t="s">
        <v>211</v>
      </c>
      <c r="M11" s="75" t="s">
        <v>355</v>
      </c>
      <c r="N11" s="75" t="s">
        <v>355</v>
      </c>
      <c r="O11" s="71"/>
      <c r="P11" s="71"/>
      <c r="Q11" s="86"/>
      <c r="R11" s="86"/>
      <c r="S11" s="35">
        <f t="shared" si="1"/>
        <v>0</v>
      </c>
      <c r="T11" s="29"/>
      <c r="U11" s="34"/>
      <c r="V11" s="29">
        <v>1</v>
      </c>
      <c r="W11" s="34">
        <v>57</v>
      </c>
      <c r="X11" s="29">
        <v>1</v>
      </c>
      <c r="Y11" s="36">
        <f t="shared" si="0"/>
        <v>57</v>
      </c>
      <c r="Z11" s="35"/>
      <c r="AA11" s="29" t="s">
        <v>359</v>
      </c>
    </row>
    <row r="12" spans="1:29" ht="57.75" customHeight="1">
      <c r="A12" s="29">
        <v>520100</v>
      </c>
      <c r="B12" s="29">
        <v>180101</v>
      </c>
      <c r="C12" s="40" t="s">
        <v>356</v>
      </c>
      <c r="D12" s="29" t="s">
        <v>376</v>
      </c>
      <c r="E12" s="29" t="s">
        <v>358</v>
      </c>
      <c r="F12" s="70" t="s">
        <v>357</v>
      </c>
      <c r="G12" s="71"/>
      <c r="H12" s="29" t="s">
        <v>143</v>
      </c>
      <c r="I12" s="29" t="s">
        <v>142</v>
      </c>
      <c r="J12" s="31" t="s">
        <v>144</v>
      </c>
      <c r="K12" s="29" t="s">
        <v>142</v>
      </c>
      <c r="L12" s="31" t="s">
        <v>211</v>
      </c>
      <c r="M12" s="75" t="s">
        <v>355</v>
      </c>
      <c r="N12" s="75" t="s">
        <v>355</v>
      </c>
      <c r="O12" s="71"/>
      <c r="P12" s="71"/>
      <c r="Q12" s="86"/>
      <c r="R12" s="86"/>
      <c r="S12" s="35">
        <f t="shared" si="1"/>
        <v>0</v>
      </c>
      <c r="T12" s="29"/>
      <c r="U12" s="34"/>
      <c r="V12" s="29">
        <v>1</v>
      </c>
      <c r="W12" s="34">
        <v>55</v>
      </c>
      <c r="X12" s="29">
        <v>1</v>
      </c>
      <c r="Y12" s="36">
        <f t="shared" si="0"/>
        <v>55</v>
      </c>
      <c r="Z12" s="35"/>
      <c r="AA12" s="29" t="s">
        <v>360</v>
      </c>
    </row>
    <row r="13" spans="1:29" ht="57.75" customHeight="1">
      <c r="A13" s="29">
        <v>520100</v>
      </c>
      <c r="B13" s="29">
        <v>180101</v>
      </c>
      <c r="C13" s="40" t="s">
        <v>145</v>
      </c>
      <c r="D13" s="41">
        <v>444104</v>
      </c>
      <c r="E13" s="29" t="s">
        <v>267</v>
      </c>
      <c r="F13" s="70" t="s">
        <v>362</v>
      </c>
      <c r="G13" s="71"/>
      <c r="H13" s="29" t="s">
        <v>143</v>
      </c>
      <c r="I13" s="29" t="s">
        <v>142</v>
      </c>
      <c r="J13" s="31" t="s">
        <v>144</v>
      </c>
      <c r="K13" s="29" t="s">
        <v>142</v>
      </c>
      <c r="L13" s="31" t="s">
        <v>211</v>
      </c>
      <c r="M13" s="75">
        <v>45365</v>
      </c>
      <c r="N13" s="75">
        <v>45365</v>
      </c>
      <c r="O13" s="71"/>
      <c r="P13" s="71"/>
      <c r="Q13" s="86"/>
      <c r="R13" s="86"/>
      <c r="S13" s="35">
        <f t="shared" si="1"/>
        <v>0</v>
      </c>
      <c r="T13" s="29"/>
      <c r="U13" s="34"/>
      <c r="V13" s="29">
        <v>1</v>
      </c>
      <c r="W13" s="34">
        <v>57</v>
      </c>
      <c r="X13" s="29">
        <v>1</v>
      </c>
      <c r="Y13" s="36">
        <f t="shared" si="0"/>
        <v>57</v>
      </c>
      <c r="Z13" s="35"/>
      <c r="AA13" s="29" t="s">
        <v>361</v>
      </c>
    </row>
    <row r="14" spans="1:29" ht="57.75" customHeight="1">
      <c r="A14" s="29">
        <v>520100</v>
      </c>
      <c r="B14" s="29">
        <v>180101</v>
      </c>
      <c r="C14" s="40" t="s">
        <v>145</v>
      </c>
      <c r="D14" s="41">
        <v>444104</v>
      </c>
      <c r="E14" s="29" t="s">
        <v>267</v>
      </c>
      <c r="F14" s="70" t="s">
        <v>364</v>
      </c>
      <c r="G14" s="71"/>
      <c r="H14" s="29" t="s">
        <v>143</v>
      </c>
      <c r="I14" s="29" t="s">
        <v>142</v>
      </c>
      <c r="J14" s="31" t="s">
        <v>144</v>
      </c>
      <c r="K14" s="29" t="s">
        <v>142</v>
      </c>
      <c r="L14" s="31" t="s">
        <v>211</v>
      </c>
      <c r="M14" s="75">
        <v>45372</v>
      </c>
      <c r="N14" s="75">
        <v>45372</v>
      </c>
      <c r="O14" s="71"/>
      <c r="P14" s="71"/>
      <c r="Q14" s="86"/>
      <c r="R14" s="86"/>
      <c r="S14" s="35">
        <f t="shared" si="1"/>
        <v>0</v>
      </c>
      <c r="T14" s="29"/>
      <c r="U14" s="34"/>
      <c r="V14" s="29">
        <v>1</v>
      </c>
      <c r="W14" s="34">
        <v>57</v>
      </c>
      <c r="X14" s="29">
        <v>1</v>
      </c>
      <c r="Y14" s="36">
        <f t="shared" si="0"/>
        <v>57</v>
      </c>
      <c r="Z14" s="35"/>
      <c r="AA14" s="29" t="s">
        <v>363</v>
      </c>
    </row>
    <row r="15" spans="1:29" ht="57.75" customHeight="1">
      <c r="A15" s="29">
        <v>520100</v>
      </c>
      <c r="B15" s="29">
        <v>180101</v>
      </c>
      <c r="C15" s="40" t="s">
        <v>235</v>
      </c>
      <c r="D15" s="29" t="s">
        <v>236</v>
      </c>
      <c r="E15" s="29" t="s">
        <v>266</v>
      </c>
      <c r="F15" s="70" t="s">
        <v>365</v>
      </c>
      <c r="G15" s="71"/>
      <c r="H15" s="29" t="s">
        <v>143</v>
      </c>
      <c r="I15" s="29" t="s">
        <v>142</v>
      </c>
      <c r="J15" s="31" t="s">
        <v>144</v>
      </c>
      <c r="K15" s="29" t="s">
        <v>142</v>
      </c>
      <c r="L15" s="31" t="s">
        <v>211</v>
      </c>
      <c r="M15" s="75">
        <v>45377</v>
      </c>
      <c r="N15" s="75">
        <v>45377</v>
      </c>
      <c r="O15" s="71"/>
      <c r="P15" s="71"/>
      <c r="Q15" s="86"/>
      <c r="R15" s="86"/>
      <c r="S15" s="35">
        <f t="shared" si="1"/>
        <v>0</v>
      </c>
      <c r="T15" s="29"/>
      <c r="U15" s="34"/>
      <c r="V15" s="29">
        <v>1</v>
      </c>
      <c r="W15" s="34">
        <v>55</v>
      </c>
      <c r="X15" s="29">
        <v>1</v>
      </c>
      <c r="Y15" s="36">
        <f t="shared" si="0"/>
        <v>55</v>
      </c>
      <c r="Z15" s="35"/>
      <c r="AA15" s="29" t="s">
        <v>366</v>
      </c>
    </row>
    <row r="16" spans="1:29" ht="57.75" customHeight="1">
      <c r="A16" s="29">
        <v>520100</v>
      </c>
      <c r="B16" s="29">
        <v>180101</v>
      </c>
      <c r="C16" s="62" t="s">
        <v>206</v>
      </c>
      <c r="D16" s="41" t="s">
        <v>204</v>
      </c>
      <c r="E16" s="29" t="s">
        <v>207</v>
      </c>
      <c r="F16" s="70" t="s">
        <v>367</v>
      </c>
      <c r="G16" s="71"/>
      <c r="H16" s="29" t="s">
        <v>143</v>
      </c>
      <c r="I16" s="29" t="s">
        <v>142</v>
      </c>
      <c r="J16" s="31" t="s">
        <v>144</v>
      </c>
      <c r="K16" s="29" t="s">
        <v>142</v>
      </c>
      <c r="L16" s="31" t="s">
        <v>211</v>
      </c>
      <c r="M16" s="75">
        <v>45377</v>
      </c>
      <c r="N16" s="75">
        <v>45377</v>
      </c>
      <c r="O16" s="71"/>
      <c r="P16" s="71"/>
      <c r="Q16" s="86"/>
      <c r="R16" s="86"/>
      <c r="S16" s="35">
        <f t="shared" si="1"/>
        <v>0</v>
      </c>
      <c r="T16" s="29"/>
      <c r="U16" s="34"/>
      <c r="V16" s="29">
        <v>1</v>
      </c>
      <c r="W16" s="34">
        <v>57</v>
      </c>
      <c r="X16" s="29">
        <v>1</v>
      </c>
      <c r="Y16" s="36">
        <f t="shared" ref="Y16:Y35" si="2">(T16*U16)+(V16*W16)</f>
        <v>57</v>
      </c>
      <c r="Z16" s="35"/>
      <c r="AA16" s="29" t="s">
        <v>368</v>
      </c>
    </row>
    <row r="17" spans="1:27" ht="57.75" customHeight="1">
      <c r="A17" s="29">
        <v>520100</v>
      </c>
      <c r="B17" s="29">
        <v>180101</v>
      </c>
      <c r="C17" s="40" t="s">
        <v>145</v>
      </c>
      <c r="D17" s="41">
        <v>444104</v>
      </c>
      <c r="E17" s="29" t="s">
        <v>267</v>
      </c>
      <c r="F17" s="70" t="s">
        <v>369</v>
      </c>
      <c r="G17" s="71"/>
      <c r="H17" s="29" t="s">
        <v>143</v>
      </c>
      <c r="I17" s="29" t="s">
        <v>142</v>
      </c>
      <c r="J17" s="31" t="s">
        <v>144</v>
      </c>
      <c r="K17" s="29" t="s">
        <v>142</v>
      </c>
      <c r="L17" s="31" t="s">
        <v>211</v>
      </c>
      <c r="M17" s="75">
        <v>45377</v>
      </c>
      <c r="N17" s="75">
        <v>45377</v>
      </c>
      <c r="O17" s="71"/>
      <c r="P17" s="71"/>
      <c r="Q17" s="86"/>
      <c r="R17" s="86"/>
      <c r="S17" s="35">
        <f t="shared" si="1"/>
        <v>0</v>
      </c>
      <c r="T17" s="29"/>
      <c r="U17" s="34"/>
      <c r="V17" s="29">
        <v>1</v>
      </c>
      <c r="W17" s="34">
        <v>57</v>
      </c>
      <c r="X17" s="29">
        <v>1</v>
      </c>
      <c r="Y17" s="36">
        <f t="shared" si="2"/>
        <v>57</v>
      </c>
      <c r="Z17" s="35"/>
      <c r="AA17" s="29" t="s">
        <v>370</v>
      </c>
    </row>
    <row r="18" spans="1:27" ht="57.75" customHeight="1">
      <c r="A18" s="29">
        <v>520100</v>
      </c>
      <c r="B18" s="29">
        <v>180101</v>
      </c>
      <c r="C18" s="40" t="s">
        <v>356</v>
      </c>
      <c r="D18" s="29" t="s">
        <v>376</v>
      </c>
      <c r="E18" s="29" t="s">
        <v>358</v>
      </c>
      <c r="F18" s="70" t="s">
        <v>371</v>
      </c>
      <c r="G18" s="71"/>
      <c r="H18" s="29" t="s">
        <v>143</v>
      </c>
      <c r="I18" s="29" t="s">
        <v>142</v>
      </c>
      <c r="J18" s="31" t="s">
        <v>144</v>
      </c>
      <c r="K18" s="29" t="s">
        <v>142</v>
      </c>
      <c r="L18" s="31" t="s">
        <v>211</v>
      </c>
      <c r="M18" s="75">
        <v>45377</v>
      </c>
      <c r="N18" s="75">
        <v>45377</v>
      </c>
      <c r="O18" s="71"/>
      <c r="P18" s="71"/>
      <c r="Q18" s="86"/>
      <c r="R18" s="86"/>
      <c r="S18" s="35">
        <f t="shared" si="1"/>
        <v>0</v>
      </c>
      <c r="T18" s="29"/>
      <c r="U18" s="34"/>
      <c r="V18" s="29">
        <v>1</v>
      </c>
      <c r="W18" s="34">
        <v>55</v>
      </c>
      <c r="X18" s="29">
        <v>1</v>
      </c>
      <c r="Y18" s="36">
        <f t="shared" si="2"/>
        <v>55</v>
      </c>
      <c r="Z18" s="35"/>
      <c r="AA18" s="29" t="s">
        <v>372</v>
      </c>
    </row>
    <row r="19" spans="1:27" ht="57.75" customHeight="1">
      <c r="A19" s="29">
        <v>520100</v>
      </c>
      <c r="B19" s="29">
        <v>180101</v>
      </c>
      <c r="C19" s="40" t="s">
        <v>375</v>
      </c>
      <c r="D19" s="29" t="s">
        <v>377</v>
      </c>
      <c r="E19" s="29" t="s">
        <v>378</v>
      </c>
      <c r="F19" s="70" t="s">
        <v>374</v>
      </c>
      <c r="G19" s="71"/>
      <c r="H19" s="29" t="s">
        <v>143</v>
      </c>
      <c r="I19" s="29" t="s">
        <v>142</v>
      </c>
      <c r="J19" s="31" t="s">
        <v>144</v>
      </c>
      <c r="K19" s="29" t="s">
        <v>142</v>
      </c>
      <c r="L19" s="31" t="s">
        <v>211</v>
      </c>
      <c r="M19" s="75">
        <v>45373</v>
      </c>
      <c r="N19" s="75">
        <v>45373</v>
      </c>
      <c r="O19" s="71"/>
      <c r="P19" s="71"/>
      <c r="Q19" s="86"/>
      <c r="R19" s="86"/>
      <c r="S19" s="35">
        <f t="shared" si="1"/>
        <v>0</v>
      </c>
      <c r="T19" s="29"/>
      <c r="U19" s="34"/>
      <c r="V19" s="29">
        <v>1</v>
      </c>
      <c r="W19" s="34">
        <v>57</v>
      </c>
      <c r="X19" s="29">
        <v>1</v>
      </c>
      <c r="Y19" s="36">
        <f t="shared" si="2"/>
        <v>57</v>
      </c>
      <c r="Z19" s="35"/>
      <c r="AA19" s="29" t="s">
        <v>373</v>
      </c>
    </row>
    <row r="20" spans="1:27" ht="57.75" customHeight="1">
      <c r="A20" s="29">
        <v>520100</v>
      </c>
      <c r="B20" s="29">
        <v>180101</v>
      </c>
      <c r="C20" s="62" t="s">
        <v>206</v>
      </c>
      <c r="D20" s="41" t="s">
        <v>204</v>
      </c>
      <c r="E20" s="29" t="s">
        <v>207</v>
      </c>
      <c r="F20" s="70" t="s">
        <v>380</v>
      </c>
      <c r="G20" s="71"/>
      <c r="H20" s="29" t="s">
        <v>143</v>
      </c>
      <c r="I20" s="29" t="s">
        <v>142</v>
      </c>
      <c r="J20" s="31" t="s">
        <v>144</v>
      </c>
      <c r="K20" s="29" t="s">
        <v>142</v>
      </c>
      <c r="L20" s="31" t="s">
        <v>211</v>
      </c>
      <c r="M20" s="75" t="s">
        <v>355</v>
      </c>
      <c r="N20" s="75" t="s">
        <v>355</v>
      </c>
      <c r="O20" s="71"/>
      <c r="P20" s="71"/>
      <c r="Q20" s="86"/>
      <c r="R20" s="86"/>
      <c r="S20" s="35">
        <f t="shared" si="1"/>
        <v>0</v>
      </c>
      <c r="T20" s="29"/>
      <c r="U20" s="34"/>
      <c r="V20" s="29">
        <v>1</v>
      </c>
      <c r="W20" s="34">
        <v>57</v>
      </c>
      <c r="X20" s="29">
        <v>1</v>
      </c>
      <c r="Y20" s="36">
        <f t="shared" si="2"/>
        <v>57</v>
      </c>
      <c r="Z20" s="35"/>
      <c r="AA20" s="29" t="s">
        <v>379</v>
      </c>
    </row>
    <row r="21" spans="1:27" ht="57.75" customHeight="1">
      <c r="A21" s="29">
        <v>520100</v>
      </c>
      <c r="B21" s="29">
        <v>180101</v>
      </c>
      <c r="C21" s="40" t="s">
        <v>356</v>
      </c>
      <c r="D21" s="29" t="s">
        <v>376</v>
      </c>
      <c r="E21" s="29" t="s">
        <v>358</v>
      </c>
      <c r="F21" s="70" t="s">
        <v>382</v>
      </c>
      <c r="G21" s="71"/>
      <c r="H21" s="29" t="s">
        <v>143</v>
      </c>
      <c r="I21" s="29" t="s">
        <v>142</v>
      </c>
      <c r="J21" s="31" t="s">
        <v>144</v>
      </c>
      <c r="K21" s="29" t="s">
        <v>142</v>
      </c>
      <c r="L21" s="31" t="s">
        <v>211</v>
      </c>
      <c r="M21" s="75">
        <v>45372</v>
      </c>
      <c r="N21" s="75">
        <v>45372</v>
      </c>
      <c r="O21" s="71"/>
      <c r="P21" s="71"/>
      <c r="Q21" s="86"/>
      <c r="R21" s="86"/>
      <c r="S21" s="35">
        <f t="shared" si="1"/>
        <v>0</v>
      </c>
      <c r="T21" s="29"/>
      <c r="U21" s="34"/>
      <c r="V21" s="29">
        <v>1</v>
      </c>
      <c r="W21" s="34">
        <v>55</v>
      </c>
      <c r="X21" s="29">
        <v>1</v>
      </c>
      <c r="Y21" s="36">
        <f t="shared" si="2"/>
        <v>55</v>
      </c>
      <c r="Z21" s="35"/>
      <c r="AA21" s="29" t="s">
        <v>381</v>
      </c>
    </row>
    <row r="22" spans="1:27" ht="57.75" customHeight="1">
      <c r="A22" s="29">
        <v>520100</v>
      </c>
      <c r="B22" s="29">
        <v>180101</v>
      </c>
      <c r="C22" s="62" t="s">
        <v>206</v>
      </c>
      <c r="D22" s="41" t="s">
        <v>204</v>
      </c>
      <c r="E22" s="29" t="s">
        <v>207</v>
      </c>
      <c r="F22" s="70" t="s">
        <v>383</v>
      </c>
      <c r="G22" s="71"/>
      <c r="H22" s="29" t="s">
        <v>143</v>
      </c>
      <c r="I22" s="29" t="s">
        <v>142</v>
      </c>
      <c r="J22" s="31" t="s">
        <v>144</v>
      </c>
      <c r="K22" s="29" t="s">
        <v>142</v>
      </c>
      <c r="L22" s="31" t="s">
        <v>211</v>
      </c>
      <c r="M22" s="75">
        <v>45372</v>
      </c>
      <c r="N22" s="75">
        <v>45372</v>
      </c>
      <c r="O22" s="71"/>
      <c r="P22" s="71"/>
      <c r="Q22" s="86"/>
      <c r="R22" s="86"/>
      <c r="S22" s="35">
        <f t="shared" si="1"/>
        <v>0</v>
      </c>
      <c r="T22" s="29"/>
      <c r="U22" s="34"/>
      <c r="V22" s="29">
        <v>1</v>
      </c>
      <c r="W22" s="34">
        <v>57</v>
      </c>
      <c r="X22" s="29">
        <v>1</v>
      </c>
      <c r="Y22" s="36">
        <f t="shared" si="2"/>
        <v>57</v>
      </c>
      <c r="Z22" s="35"/>
      <c r="AA22" s="29" t="s">
        <v>385</v>
      </c>
    </row>
    <row r="23" spans="1:27" ht="86.25" customHeight="1">
      <c r="A23" s="29">
        <v>520100</v>
      </c>
      <c r="B23" s="29">
        <v>180101</v>
      </c>
      <c r="C23" s="40" t="s">
        <v>153</v>
      </c>
      <c r="D23" s="29" t="s">
        <v>154</v>
      </c>
      <c r="E23" s="29" t="s">
        <v>268</v>
      </c>
      <c r="F23" s="70" t="s">
        <v>386</v>
      </c>
      <c r="G23" s="71"/>
      <c r="H23" s="29" t="s">
        <v>143</v>
      </c>
      <c r="I23" s="29" t="s">
        <v>142</v>
      </c>
      <c r="J23" s="31" t="s">
        <v>144</v>
      </c>
      <c r="K23" s="29" t="s">
        <v>142</v>
      </c>
      <c r="L23" s="31" t="s">
        <v>262</v>
      </c>
      <c r="M23" s="75">
        <v>45389</v>
      </c>
      <c r="N23" s="75">
        <v>45391</v>
      </c>
      <c r="O23" s="71"/>
      <c r="P23" s="71"/>
      <c r="Q23" s="86"/>
      <c r="R23" s="86"/>
      <c r="S23" s="35">
        <f t="shared" si="1"/>
        <v>0</v>
      </c>
      <c r="T23" s="29">
        <v>2</v>
      </c>
      <c r="U23" s="34">
        <v>170.12</v>
      </c>
      <c r="V23" s="29">
        <v>1</v>
      </c>
      <c r="W23" s="34">
        <v>57</v>
      </c>
      <c r="X23" s="29">
        <f>T23+V23</f>
        <v>3</v>
      </c>
      <c r="Y23" s="36">
        <f t="shared" si="2"/>
        <v>397.24</v>
      </c>
      <c r="Z23" s="35"/>
      <c r="AA23" s="29" t="s">
        <v>384</v>
      </c>
    </row>
    <row r="24" spans="1:27" ht="57.75" customHeight="1">
      <c r="A24" s="29">
        <v>520100</v>
      </c>
      <c r="B24" s="29">
        <v>180101</v>
      </c>
      <c r="C24" s="40" t="s">
        <v>150</v>
      </c>
      <c r="D24" s="29" t="s">
        <v>151</v>
      </c>
      <c r="E24" s="29" t="s">
        <v>276</v>
      </c>
      <c r="F24" s="70" t="s">
        <v>389</v>
      </c>
      <c r="G24" s="71"/>
      <c r="H24" s="29" t="s">
        <v>7</v>
      </c>
      <c r="I24" s="29" t="s">
        <v>142</v>
      </c>
      <c r="J24" s="31" t="s">
        <v>144</v>
      </c>
      <c r="K24" s="29" t="s">
        <v>152</v>
      </c>
      <c r="L24" s="31" t="s">
        <v>387</v>
      </c>
      <c r="M24" s="75">
        <v>45392</v>
      </c>
      <c r="N24" s="75">
        <v>45392</v>
      </c>
      <c r="O24" s="75"/>
      <c r="P24" s="71"/>
      <c r="Q24" s="86"/>
      <c r="R24" s="86"/>
      <c r="S24" s="35">
        <f t="shared" si="1"/>
        <v>0</v>
      </c>
      <c r="T24" s="29"/>
      <c r="U24" s="34"/>
      <c r="V24" s="29">
        <v>1</v>
      </c>
      <c r="W24" s="34">
        <v>142.53</v>
      </c>
      <c r="X24" s="29">
        <f t="shared" ref="X24:X33" si="3">T24+V24</f>
        <v>1</v>
      </c>
      <c r="Y24" s="36">
        <f t="shared" si="2"/>
        <v>142.53</v>
      </c>
      <c r="Z24" s="35"/>
      <c r="AA24" s="29" t="s">
        <v>388</v>
      </c>
    </row>
    <row r="25" spans="1:27" s="82" customFormat="1" ht="57.75" customHeight="1">
      <c r="A25" s="29">
        <v>520100</v>
      </c>
      <c r="B25" s="29">
        <v>180101</v>
      </c>
      <c r="C25" s="40" t="s">
        <v>356</v>
      </c>
      <c r="D25" s="29" t="s">
        <v>376</v>
      </c>
      <c r="E25" s="29" t="s">
        <v>358</v>
      </c>
      <c r="F25" s="70" t="s">
        <v>390</v>
      </c>
      <c r="G25" s="71"/>
      <c r="H25" s="29" t="s">
        <v>143</v>
      </c>
      <c r="I25" s="29" t="s">
        <v>142</v>
      </c>
      <c r="J25" s="31" t="s">
        <v>144</v>
      </c>
      <c r="K25" s="29" t="s">
        <v>142</v>
      </c>
      <c r="L25" s="31" t="s">
        <v>211</v>
      </c>
      <c r="M25" s="75">
        <v>45387</v>
      </c>
      <c r="N25" s="75">
        <v>45387</v>
      </c>
      <c r="O25" s="75"/>
      <c r="P25" s="71"/>
      <c r="Q25" s="86"/>
      <c r="R25" s="86"/>
      <c r="S25" s="35">
        <f t="shared" si="1"/>
        <v>0</v>
      </c>
      <c r="T25" s="29"/>
      <c r="U25" s="34"/>
      <c r="V25" s="29">
        <v>1</v>
      </c>
      <c r="W25" s="34">
        <v>55</v>
      </c>
      <c r="X25" s="29">
        <f t="shared" si="3"/>
        <v>1</v>
      </c>
      <c r="Y25" s="36">
        <f t="shared" si="2"/>
        <v>55</v>
      </c>
      <c r="Z25" s="35"/>
      <c r="AA25" s="29" t="s">
        <v>391</v>
      </c>
    </row>
    <row r="26" spans="1:27" s="82" customFormat="1" ht="57.75" customHeight="1">
      <c r="A26" s="29">
        <v>520100</v>
      </c>
      <c r="B26" s="29">
        <v>180101</v>
      </c>
      <c r="C26" s="62" t="s">
        <v>206</v>
      </c>
      <c r="D26" s="41" t="s">
        <v>204</v>
      </c>
      <c r="E26" s="29" t="s">
        <v>207</v>
      </c>
      <c r="F26" s="70" t="s">
        <v>392</v>
      </c>
      <c r="G26" s="71"/>
      <c r="H26" s="29" t="s">
        <v>143</v>
      </c>
      <c r="I26" s="29" t="s">
        <v>142</v>
      </c>
      <c r="J26" s="31" t="s">
        <v>144</v>
      </c>
      <c r="K26" s="29" t="s">
        <v>142</v>
      </c>
      <c r="L26" s="31" t="s">
        <v>211</v>
      </c>
      <c r="M26" s="75">
        <v>45387</v>
      </c>
      <c r="N26" s="75">
        <v>45387</v>
      </c>
      <c r="O26" s="75"/>
      <c r="P26" s="71"/>
      <c r="Q26" s="86"/>
      <c r="R26" s="86"/>
      <c r="S26" s="35">
        <f t="shared" si="1"/>
        <v>0</v>
      </c>
      <c r="T26" s="29"/>
      <c r="U26" s="34"/>
      <c r="V26" s="29">
        <v>1</v>
      </c>
      <c r="W26" s="34">
        <v>57</v>
      </c>
      <c r="X26" s="29">
        <f t="shared" si="3"/>
        <v>1</v>
      </c>
      <c r="Y26" s="36">
        <f t="shared" si="2"/>
        <v>57</v>
      </c>
      <c r="Z26" s="35"/>
      <c r="AA26" s="29" t="s">
        <v>393</v>
      </c>
    </row>
    <row r="27" spans="1:27" s="82" customFormat="1" ht="92.25" customHeight="1">
      <c r="A27" s="29">
        <v>520100</v>
      </c>
      <c r="B27" s="29">
        <v>180101</v>
      </c>
      <c r="C27" s="40" t="s">
        <v>153</v>
      </c>
      <c r="D27" s="29" t="s">
        <v>154</v>
      </c>
      <c r="E27" s="29" t="s">
        <v>268</v>
      </c>
      <c r="F27" s="70" t="s">
        <v>394</v>
      </c>
      <c r="G27" s="71"/>
      <c r="H27" s="29" t="s">
        <v>143</v>
      </c>
      <c r="I27" s="29" t="s">
        <v>142</v>
      </c>
      <c r="J27" s="31" t="s">
        <v>144</v>
      </c>
      <c r="K27" s="29" t="s">
        <v>142</v>
      </c>
      <c r="L27" s="31" t="s">
        <v>262</v>
      </c>
      <c r="M27" s="75" t="s">
        <v>395</v>
      </c>
      <c r="N27" s="75">
        <v>45393</v>
      </c>
      <c r="O27" s="75"/>
      <c r="P27" s="71"/>
      <c r="Q27" s="86"/>
      <c r="R27" s="86"/>
      <c r="S27" s="35">
        <f t="shared" si="1"/>
        <v>0</v>
      </c>
      <c r="T27" s="29">
        <v>2</v>
      </c>
      <c r="U27" s="34">
        <v>170.12</v>
      </c>
      <c r="V27" s="29"/>
      <c r="W27" s="34"/>
      <c r="X27" s="29">
        <f t="shared" si="3"/>
        <v>2</v>
      </c>
      <c r="Y27" s="36">
        <f t="shared" si="2"/>
        <v>340.24</v>
      </c>
      <c r="Z27" s="35"/>
      <c r="AA27" s="29" t="s">
        <v>396</v>
      </c>
    </row>
    <row r="28" spans="1:27" s="82" customFormat="1" ht="68.25" customHeight="1">
      <c r="A28" s="29">
        <v>520100</v>
      </c>
      <c r="B28" s="29">
        <v>180101</v>
      </c>
      <c r="C28" s="40" t="s">
        <v>235</v>
      </c>
      <c r="D28" s="29" t="s">
        <v>236</v>
      </c>
      <c r="E28" s="29" t="s">
        <v>266</v>
      </c>
      <c r="F28" s="70" t="s">
        <v>397</v>
      </c>
      <c r="G28" s="71"/>
      <c r="H28" s="29" t="s">
        <v>143</v>
      </c>
      <c r="I28" s="29" t="s">
        <v>142</v>
      </c>
      <c r="J28" s="31" t="s">
        <v>144</v>
      </c>
      <c r="K28" s="29" t="s">
        <v>142</v>
      </c>
      <c r="L28" s="31" t="s">
        <v>211</v>
      </c>
      <c r="M28" s="75">
        <v>45394</v>
      </c>
      <c r="N28" s="75">
        <v>45394</v>
      </c>
      <c r="O28" s="75"/>
      <c r="P28" s="71"/>
      <c r="Q28" s="86"/>
      <c r="R28" s="86"/>
      <c r="S28" s="35">
        <f t="shared" si="1"/>
        <v>0</v>
      </c>
      <c r="T28" s="29"/>
      <c r="U28" s="34"/>
      <c r="V28" s="29">
        <v>1</v>
      </c>
      <c r="W28" s="34">
        <v>55</v>
      </c>
      <c r="X28" s="29">
        <f t="shared" si="3"/>
        <v>1</v>
      </c>
      <c r="Y28" s="36">
        <f t="shared" si="2"/>
        <v>55</v>
      </c>
      <c r="Z28" s="35"/>
      <c r="AA28" s="29" t="s">
        <v>398</v>
      </c>
    </row>
    <row r="29" spans="1:27" s="82" customFormat="1" ht="57.75" customHeight="1">
      <c r="A29" s="29">
        <v>520100</v>
      </c>
      <c r="B29" s="29">
        <v>180101</v>
      </c>
      <c r="C29" s="40" t="s">
        <v>235</v>
      </c>
      <c r="D29" s="29" t="s">
        <v>236</v>
      </c>
      <c r="E29" s="29" t="s">
        <v>266</v>
      </c>
      <c r="F29" s="70" t="s">
        <v>399</v>
      </c>
      <c r="G29" s="71"/>
      <c r="H29" s="29" t="s">
        <v>143</v>
      </c>
      <c r="I29" s="29" t="s">
        <v>142</v>
      </c>
      <c r="J29" s="31" t="s">
        <v>144</v>
      </c>
      <c r="K29" s="29" t="s">
        <v>142</v>
      </c>
      <c r="L29" s="31" t="s">
        <v>211</v>
      </c>
      <c r="M29" s="75">
        <v>45397</v>
      </c>
      <c r="N29" s="75" t="s">
        <v>400</v>
      </c>
      <c r="O29" s="75"/>
      <c r="P29" s="71"/>
      <c r="Q29" s="86"/>
      <c r="R29" s="86"/>
      <c r="S29" s="35">
        <f t="shared" si="1"/>
        <v>0</v>
      </c>
      <c r="T29" s="29">
        <v>5</v>
      </c>
      <c r="U29" s="34">
        <v>120</v>
      </c>
      <c r="V29" s="29">
        <v>1</v>
      </c>
      <c r="W29" s="34">
        <v>55</v>
      </c>
      <c r="X29" s="29">
        <f t="shared" si="3"/>
        <v>6</v>
      </c>
      <c r="Y29" s="36">
        <f t="shared" si="2"/>
        <v>655</v>
      </c>
      <c r="Z29" s="35"/>
      <c r="AA29" s="29" t="s">
        <v>401</v>
      </c>
    </row>
    <row r="30" spans="1:27" s="82" customFormat="1" ht="57.75" customHeight="1">
      <c r="A30" s="29">
        <v>520100</v>
      </c>
      <c r="B30" s="29">
        <v>180101</v>
      </c>
      <c r="C30" s="40" t="s">
        <v>157</v>
      </c>
      <c r="D30" s="29" t="s">
        <v>159</v>
      </c>
      <c r="E30" s="29" t="s">
        <v>158</v>
      </c>
      <c r="F30" s="70" t="s">
        <v>403</v>
      </c>
      <c r="G30" s="71"/>
      <c r="H30" s="29" t="s">
        <v>143</v>
      </c>
      <c r="I30" s="29" t="s">
        <v>142</v>
      </c>
      <c r="J30" s="31" t="s">
        <v>144</v>
      </c>
      <c r="K30" s="29" t="s">
        <v>142</v>
      </c>
      <c r="L30" s="31" t="s">
        <v>211</v>
      </c>
      <c r="M30" s="75">
        <v>45387</v>
      </c>
      <c r="N30" s="75">
        <v>45387</v>
      </c>
      <c r="O30" s="75"/>
      <c r="P30" s="71"/>
      <c r="Q30" s="86"/>
      <c r="R30" s="86"/>
      <c r="S30" s="35">
        <f t="shared" si="1"/>
        <v>0</v>
      </c>
      <c r="T30" s="29"/>
      <c r="U30" s="34"/>
      <c r="V30" s="29">
        <v>1</v>
      </c>
      <c r="W30" s="34">
        <v>57</v>
      </c>
      <c r="X30" s="29">
        <f t="shared" si="3"/>
        <v>1</v>
      </c>
      <c r="Y30" s="36">
        <f t="shared" si="2"/>
        <v>57</v>
      </c>
      <c r="Z30" s="35"/>
      <c r="AA30" s="29" t="s">
        <v>402</v>
      </c>
    </row>
    <row r="31" spans="1:27" s="82" customFormat="1" ht="84" customHeight="1">
      <c r="A31" s="29">
        <v>520100</v>
      </c>
      <c r="B31" s="29">
        <v>180101</v>
      </c>
      <c r="C31" s="40" t="s">
        <v>157</v>
      </c>
      <c r="D31" s="29" t="s">
        <v>159</v>
      </c>
      <c r="E31" s="29" t="s">
        <v>158</v>
      </c>
      <c r="F31" s="70" t="s">
        <v>405</v>
      </c>
      <c r="G31" s="71"/>
      <c r="H31" s="29" t="s">
        <v>143</v>
      </c>
      <c r="I31" s="29" t="s">
        <v>142</v>
      </c>
      <c r="J31" s="31" t="s">
        <v>144</v>
      </c>
      <c r="K31" s="29" t="s">
        <v>142</v>
      </c>
      <c r="L31" s="31" t="s">
        <v>262</v>
      </c>
      <c r="M31" s="75">
        <v>45389</v>
      </c>
      <c r="N31" s="75">
        <v>45394</v>
      </c>
      <c r="O31" s="75"/>
      <c r="P31" s="71"/>
      <c r="Q31" s="86"/>
      <c r="R31" s="86"/>
      <c r="S31" s="35">
        <f t="shared" si="1"/>
        <v>0</v>
      </c>
      <c r="T31" s="29">
        <v>5</v>
      </c>
      <c r="U31" s="34">
        <v>170.12</v>
      </c>
      <c r="V31" s="29">
        <v>1</v>
      </c>
      <c r="W31" s="34">
        <v>57</v>
      </c>
      <c r="X31" s="29">
        <f t="shared" si="3"/>
        <v>6</v>
      </c>
      <c r="Y31" s="36">
        <f t="shared" si="2"/>
        <v>907.6</v>
      </c>
      <c r="Z31" s="35"/>
      <c r="AA31" s="29" t="s">
        <v>404</v>
      </c>
    </row>
    <row r="32" spans="1:27" s="82" customFormat="1" ht="84" customHeight="1">
      <c r="A32" s="29">
        <v>520100</v>
      </c>
      <c r="B32" s="29">
        <v>180101</v>
      </c>
      <c r="C32" s="40" t="s">
        <v>244</v>
      </c>
      <c r="D32" s="29" t="s">
        <v>245</v>
      </c>
      <c r="E32" s="29" t="s">
        <v>194</v>
      </c>
      <c r="F32" s="70" t="s">
        <v>406</v>
      </c>
      <c r="G32" s="71"/>
      <c r="H32" s="29" t="s">
        <v>143</v>
      </c>
      <c r="I32" s="29" t="s">
        <v>142</v>
      </c>
      <c r="J32" s="31" t="s">
        <v>144</v>
      </c>
      <c r="K32" s="29" t="s">
        <v>142</v>
      </c>
      <c r="L32" s="31" t="s">
        <v>262</v>
      </c>
      <c r="M32" s="75">
        <v>45389</v>
      </c>
      <c r="N32" s="75">
        <v>45393</v>
      </c>
      <c r="O32" s="75"/>
      <c r="P32" s="71"/>
      <c r="Q32" s="86"/>
      <c r="R32" s="86"/>
      <c r="S32" s="35">
        <f t="shared" si="1"/>
        <v>0</v>
      </c>
      <c r="T32" s="29">
        <v>4</v>
      </c>
      <c r="U32" s="34">
        <v>170.12</v>
      </c>
      <c r="V32" s="29">
        <v>1</v>
      </c>
      <c r="W32" s="34">
        <v>57</v>
      </c>
      <c r="X32" s="29">
        <f t="shared" si="3"/>
        <v>5</v>
      </c>
      <c r="Y32" s="36">
        <f t="shared" si="2"/>
        <v>737.48</v>
      </c>
      <c r="Z32" s="35"/>
      <c r="AA32" s="29" t="s">
        <v>407</v>
      </c>
    </row>
    <row r="33" spans="1:27" s="82" customFormat="1" ht="68.25" customHeight="1">
      <c r="A33" s="29">
        <v>520100</v>
      </c>
      <c r="B33" s="29">
        <v>180101</v>
      </c>
      <c r="C33" s="62" t="s">
        <v>206</v>
      </c>
      <c r="D33" s="41" t="s">
        <v>204</v>
      </c>
      <c r="E33" s="29" t="s">
        <v>207</v>
      </c>
      <c r="F33" s="70" t="s">
        <v>409</v>
      </c>
      <c r="G33" s="71"/>
      <c r="H33" s="29" t="s">
        <v>143</v>
      </c>
      <c r="I33" s="29" t="s">
        <v>142</v>
      </c>
      <c r="J33" s="31" t="s">
        <v>144</v>
      </c>
      <c r="K33" s="29" t="s">
        <v>142</v>
      </c>
      <c r="L33" s="31" t="s">
        <v>211</v>
      </c>
      <c r="M33" s="75">
        <v>45394</v>
      </c>
      <c r="N33" s="75">
        <v>45394</v>
      </c>
      <c r="O33" s="75"/>
      <c r="P33" s="71"/>
      <c r="Q33" s="86"/>
      <c r="R33" s="86"/>
      <c r="S33" s="35">
        <f t="shared" si="1"/>
        <v>0</v>
      </c>
      <c r="T33" s="29"/>
      <c r="U33" s="34"/>
      <c r="V33" s="29">
        <v>1</v>
      </c>
      <c r="W33" s="34">
        <v>57</v>
      </c>
      <c r="X33" s="29">
        <f t="shared" si="3"/>
        <v>1</v>
      </c>
      <c r="Y33" s="36">
        <f t="shared" si="2"/>
        <v>57</v>
      </c>
      <c r="Z33" s="35"/>
      <c r="AA33" s="29" t="s">
        <v>408</v>
      </c>
    </row>
    <row r="34" spans="1:27" s="82" customFormat="1" ht="68.25" customHeight="1">
      <c r="A34" s="29">
        <v>520100</v>
      </c>
      <c r="B34" s="29">
        <v>180101</v>
      </c>
      <c r="C34" s="62" t="s">
        <v>206</v>
      </c>
      <c r="D34" s="41" t="s">
        <v>204</v>
      </c>
      <c r="E34" s="29" t="s">
        <v>207</v>
      </c>
      <c r="F34" s="70" t="s">
        <v>410</v>
      </c>
      <c r="G34" s="71"/>
      <c r="H34" s="29" t="s">
        <v>143</v>
      </c>
      <c r="I34" s="29" t="s">
        <v>142</v>
      </c>
      <c r="J34" s="31" t="s">
        <v>144</v>
      </c>
      <c r="K34" s="29" t="s">
        <v>142</v>
      </c>
      <c r="L34" s="31" t="s">
        <v>211</v>
      </c>
      <c r="M34" s="75">
        <v>45398</v>
      </c>
      <c r="N34" s="75">
        <v>45400</v>
      </c>
      <c r="O34" s="75"/>
      <c r="P34" s="71"/>
      <c r="Q34" s="86"/>
      <c r="R34" s="86"/>
      <c r="S34" s="35">
        <f t="shared" si="1"/>
        <v>0</v>
      </c>
      <c r="T34" s="29">
        <v>2</v>
      </c>
      <c r="U34" s="34">
        <v>170.12</v>
      </c>
      <c r="V34" s="29">
        <v>1</v>
      </c>
      <c r="W34" s="34">
        <v>57</v>
      </c>
      <c r="X34" s="29">
        <f>T34+V34</f>
        <v>3</v>
      </c>
      <c r="Y34" s="36">
        <f>(T34*U34)+(V34*W34)</f>
        <v>397.24</v>
      </c>
      <c r="Z34" s="35"/>
      <c r="AA34" s="29" t="s">
        <v>411</v>
      </c>
    </row>
    <row r="35" spans="1:27" ht="57.75" customHeight="1">
      <c r="A35" s="29">
        <v>520100</v>
      </c>
      <c r="B35" s="29">
        <v>180101</v>
      </c>
      <c r="C35" s="40" t="s">
        <v>150</v>
      </c>
      <c r="D35" s="29" t="s">
        <v>151</v>
      </c>
      <c r="E35" s="29" t="s">
        <v>276</v>
      </c>
      <c r="F35" s="70" t="s">
        <v>291</v>
      </c>
      <c r="G35" s="71"/>
      <c r="H35" s="29" t="s">
        <v>143</v>
      </c>
      <c r="I35" s="29" t="s">
        <v>142</v>
      </c>
      <c r="J35" s="31" t="s">
        <v>144</v>
      </c>
      <c r="K35" s="29" t="s">
        <v>288</v>
      </c>
      <c r="L35" s="31" t="s">
        <v>289</v>
      </c>
      <c r="M35" s="75" t="s">
        <v>290</v>
      </c>
      <c r="N35" s="75" t="s">
        <v>290</v>
      </c>
      <c r="O35" s="88" t="s">
        <v>412</v>
      </c>
      <c r="P35" s="81"/>
      <c r="Q35" s="87">
        <v>3132.05</v>
      </c>
      <c r="R35" s="87">
        <v>3132.05</v>
      </c>
      <c r="S35" s="35">
        <f t="shared" si="1"/>
        <v>6264.1</v>
      </c>
      <c r="T35" s="29"/>
      <c r="U35" s="34"/>
      <c r="V35" s="29">
        <v>1</v>
      </c>
      <c r="W35" s="34">
        <v>101.8</v>
      </c>
      <c r="X35" s="29">
        <v>1</v>
      </c>
      <c r="Y35" s="36">
        <f t="shared" si="2"/>
        <v>101.8</v>
      </c>
      <c r="Z35" s="35"/>
      <c r="AA35" s="29" t="s">
        <v>413</v>
      </c>
    </row>
    <row r="36" spans="1:27">
      <c r="A36" s="18"/>
      <c r="B36" s="5"/>
      <c r="C36" s="19"/>
      <c r="D36" s="20"/>
      <c r="E36" s="20"/>
      <c r="F36" s="53"/>
      <c r="G36" s="21"/>
      <c r="H36" s="21"/>
      <c r="I36" s="21"/>
      <c r="J36" s="21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27"/>
    </row>
    <row r="37" spans="1:27" ht="15">
      <c r="A37" s="156" t="s">
        <v>40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8"/>
    </row>
    <row r="38" spans="1:27">
      <c r="A38" s="157" t="s">
        <v>41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49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8"/>
    </row>
    <row r="39" spans="1:27">
      <c r="A39" s="158" t="s">
        <v>347</v>
      </c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49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8"/>
    </row>
    <row r="40" spans="1:27">
      <c r="A40" s="158" t="s">
        <v>43</v>
      </c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49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8"/>
    </row>
    <row r="41" spans="1:27">
      <c r="A41" s="158" t="s">
        <v>44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49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8"/>
    </row>
    <row r="42" spans="1:27">
      <c r="A42" s="158" t="s">
        <v>45</v>
      </c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49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8"/>
    </row>
    <row r="43" spans="1:27">
      <c r="A43" s="158" t="s">
        <v>46</v>
      </c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49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8"/>
    </row>
    <row r="44" spans="1:27">
      <c r="A44" s="158" t="s">
        <v>47</v>
      </c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49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8"/>
    </row>
    <row r="45" spans="1:27">
      <c r="A45" s="158" t="s">
        <v>91</v>
      </c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49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8"/>
    </row>
    <row r="46" spans="1:27">
      <c r="A46" s="158" t="s">
        <v>92</v>
      </c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49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8"/>
    </row>
    <row r="47" spans="1:27">
      <c r="A47" s="158" t="s">
        <v>93</v>
      </c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49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8"/>
    </row>
    <row r="48" spans="1:27">
      <c r="A48" s="158" t="s">
        <v>94</v>
      </c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49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8"/>
    </row>
    <row r="49" spans="1:27">
      <c r="A49" s="158" t="s">
        <v>95</v>
      </c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49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8"/>
    </row>
    <row r="50" spans="1:27">
      <c r="A50" s="158" t="s">
        <v>96</v>
      </c>
      <c r="B50" s="150"/>
      <c r="C50" s="150"/>
      <c r="D50" s="150"/>
      <c r="E50" s="150"/>
      <c r="F50" s="150"/>
      <c r="G50" s="150"/>
      <c r="H50" s="150"/>
      <c r="I50" s="150"/>
      <c r="J50" s="150"/>
      <c r="K50" s="150"/>
      <c r="L50" s="149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8"/>
    </row>
    <row r="51" spans="1:27">
      <c r="A51" s="158" t="s">
        <v>97</v>
      </c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49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8"/>
    </row>
    <row r="52" spans="1:27">
      <c r="A52" s="158" t="s">
        <v>98</v>
      </c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49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8"/>
    </row>
    <row r="53" spans="1:27">
      <c r="A53" s="158" t="s">
        <v>99</v>
      </c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49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8"/>
    </row>
    <row r="54" spans="1:27">
      <c r="A54" s="158" t="s">
        <v>100</v>
      </c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49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8"/>
    </row>
    <row r="55" spans="1:27">
      <c r="A55" s="158" t="s">
        <v>101</v>
      </c>
      <c r="B55" s="150"/>
      <c r="C55" s="150"/>
      <c r="D55" s="150"/>
      <c r="E55" s="150"/>
      <c r="F55" s="150"/>
      <c r="G55" s="150"/>
      <c r="H55" s="150"/>
      <c r="I55" s="150"/>
      <c r="J55" s="150"/>
      <c r="K55" s="150"/>
      <c r="L55" s="149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8"/>
    </row>
    <row r="56" spans="1:27">
      <c r="A56" s="158" t="s">
        <v>102</v>
      </c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49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8"/>
    </row>
    <row r="57" spans="1:27">
      <c r="A57" s="158" t="s">
        <v>103</v>
      </c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49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8"/>
    </row>
    <row r="58" spans="1:27">
      <c r="A58" s="158" t="s">
        <v>104</v>
      </c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49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8"/>
    </row>
    <row r="59" spans="1:27">
      <c r="A59" s="158" t="s">
        <v>105</v>
      </c>
      <c r="B59" s="150"/>
      <c r="C59" s="150"/>
      <c r="D59" s="150"/>
      <c r="E59" s="150"/>
      <c r="F59" s="150"/>
      <c r="G59" s="150"/>
      <c r="H59" s="150"/>
      <c r="I59" s="150"/>
      <c r="J59" s="150"/>
      <c r="K59" s="150"/>
      <c r="L59" s="149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8"/>
    </row>
    <row r="60" spans="1:27">
      <c r="A60" s="158" t="s">
        <v>106</v>
      </c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149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8"/>
    </row>
    <row r="61" spans="1:27">
      <c r="A61" s="158" t="s">
        <v>107</v>
      </c>
      <c r="B61" s="150"/>
      <c r="C61" s="150"/>
      <c r="D61" s="150"/>
      <c r="E61" s="150"/>
      <c r="F61" s="150"/>
      <c r="G61" s="150"/>
      <c r="H61" s="150"/>
      <c r="I61" s="150"/>
      <c r="J61" s="150"/>
      <c r="K61" s="150"/>
      <c r="L61" s="149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8"/>
    </row>
    <row r="62" spans="1:27">
      <c r="A62" s="158" t="s">
        <v>108</v>
      </c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49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8"/>
    </row>
    <row r="63" spans="1:27">
      <c r="A63" s="158" t="s">
        <v>109</v>
      </c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49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8"/>
    </row>
    <row r="64" spans="1:27">
      <c r="A64" s="158" t="s">
        <v>110</v>
      </c>
      <c r="B64" s="150"/>
      <c r="C64" s="150"/>
      <c r="D64" s="150"/>
      <c r="E64" s="150"/>
      <c r="F64" s="150"/>
      <c r="G64" s="150"/>
      <c r="H64" s="150"/>
      <c r="I64" s="150"/>
      <c r="J64" s="150"/>
      <c r="K64" s="150"/>
      <c r="L64" s="149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8"/>
    </row>
    <row r="65" spans="1:27" ht="15.75" customHeight="1">
      <c r="A65" s="158" t="s">
        <v>111</v>
      </c>
      <c r="B65" s="150"/>
      <c r="C65" s="150"/>
      <c r="D65" s="150"/>
      <c r="E65" s="150"/>
      <c r="F65" s="150"/>
      <c r="G65" s="150"/>
      <c r="H65" s="150"/>
      <c r="I65" s="150"/>
      <c r="J65" s="150"/>
      <c r="K65" s="150"/>
      <c r="L65" s="149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8"/>
    </row>
    <row r="66" spans="1:27">
      <c r="A66" s="158" t="s">
        <v>112</v>
      </c>
      <c r="B66" s="150"/>
      <c r="C66" s="150"/>
      <c r="D66" s="150"/>
      <c r="E66" s="150"/>
      <c r="F66" s="150"/>
      <c r="G66" s="150"/>
      <c r="H66" s="150"/>
      <c r="I66" s="150"/>
      <c r="J66" s="150"/>
      <c r="K66" s="150"/>
      <c r="L66" s="149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8"/>
    </row>
  </sheetData>
  <mergeCells count="64">
    <mergeCell ref="A1:A3"/>
    <mergeCell ref="B1:AA1"/>
    <mergeCell ref="B2:AA2"/>
    <mergeCell ref="B3:AA3"/>
    <mergeCell ref="C4:AA4"/>
    <mergeCell ref="A4:B4"/>
    <mergeCell ref="A65:L65"/>
    <mergeCell ref="A66:L66"/>
    <mergeCell ref="A59:L59"/>
    <mergeCell ref="A60:L60"/>
    <mergeCell ref="A61:L61"/>
    <mergeCell ref="A62:L62"/>
    <mergeCell ref="A63:L63"/>
    <mergeCell ref="A64:L64"/>
    <mergeCell ref="A53:L53"/>
    <mergeCell ref="A54:L54"/>
    <mergeCell ref="A55:L55"/>
    <mergeCell ref="A56:L56"/>
    <mergeCell ref="A57:L57"/>
    <mergeCell ref="A58:L58"/>
    <mergeCell ref="A47:L47"/>
    <mergeCell ref="A48:L48"/>
    <mergeCell ref="A49:L49"/>
    <mergeCell ref="A50:L50"/>
    <mergeCell ref="A51:L51"/>
    <mergeCell ref="A52:L52"/>
    <mergeCell ref="A41:L41"/>
    <mergeCell ref="A42:L42"/>
    <mergeCell ref="A43:L43"/>
    <mergeCell ref="A44:L44"/>
    <mergeCell ref="A45:L45"/>
    <mergeCell ref="A46:L46"/>
    <mergeCell ref="A37:L37"/>
    <mergeCell ref="A38:L38"/>
    <mergeCell ref="A39:L39"/>
    <mergeCell ref="A40:L40"/>
    <mergeCell ref="P6:P7"/>
    <mergeCell ref="Q6:Q7"/>
    <mergeCell ref="H6:H7"/>
    <mergeCell ref="I6:J6"/>
    <mergeCell ref="AA5:AA7"/>
    <mergeCell ref="A6:A7"/>
    <mergeCell ref="B6:B7"/>
    <mergeCell ref="C6:C7"/>
    <mergeCell ref="D6:D7"/>
    <mergeCell ref="E6:E7"/>
    <mergeCell ref="F6:F7"/>
    <mergeCell ref="G6:G7"/>
    <mergeCell ref="X6:X7"/>
    <mergeCell ref="Y6:Y7"/>
    <mergeCell ref="A5:B5"/>
    <mergeCell ref="C5:E5"/>
    <mergeCell ref="F5:N5"/>
    <mergeCell ref="O5:S5"/>
    <mergeCell ref="R6:R7"/>
    <mergeCell ref="S6:S7"/>
    <mergeCell ref="T5:Y5"/>
    <mergeCell ref="Z5:Z7"/>
    <mergeCell ref="K6:L6"/>
    <mergeCell ref="M6:M7"/>
    <mergeCell ref="N6:N7"/>
    <mergeCell ref="O6:O7"/>
    <mergeCell ref="T6:U6"/>
    <mergeCell ref="V6:W6"/>
  </mergeCells>
  <dataValidations count="1">
    <dataValidation type="list" allowBlank="1" sqref="H9:H35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C68"/>
  <sheetViews>
    <sheetView zoomScale="80" zoomScaleNormal="80" workbookViewId="0">
      <selection activeCell="B1" sqref="A1:IV5"/>
    </sheetView>
  </sheetViews>
  <sheetFormatPr defaultRowHeight="14.25"/>
  <cols>
    <col min="1" max="1" width="19.875" style="85" customWidth="1"/>
    <col min="2" max="2" width="9" style="85"/>
    <col min="3" max="3" width="41.625" style="85" customWidth="1"/>
    <col min="4" max="4" width="13" style="85" customWidth="1"/>
    <col min="5" max="5" width="38.875" style="85" customWidth="1"/>
    <col min="6" max="6" width="49.25" style="54" customWidth="1"/>
    <col min="7" max="7" width="12.375" style="85" customWidth="1"/>
    <col min="8" max="8" width="12.125" style="85" customWidth="1"/>
    <col min="9" max="11" width="9" style="85"/>
    <col min="12" max="12" width="28.875" style="85" customWidth="1"/>
    <col min="13" max="14" width="13" style="85" customWidth="1"/>
    <col min="15" max="15" width="11.25" style="85" customWidth="1"/>
    <col min="16" max="16" width="9" style="85"/>
    <col min="17" max="18" width="12.75" style="85" bestFit="1" customWidth="1"/>
    <col min="19" max="19" width="13.75" style="85" bestFit="1" customWidth="1"/>
    <col min="20" max="20" width="9" style="85"/>
    <col min="21" max="21" width="11.875" style="85" bestFit="1" customWidth="1"/>
    <col min="22" max="22" width="9" style="85"/>
    <col min="23" max="23" width="10.75" style="85" bestFit="1" customWidth="1"/>
    <col min="24" max="24" width="9" style="85"/>
    <col min="25" max="25" width="11.375" style="85" customWidth="1"/>
    <col min="26" max="26" width="13.75" style="85" customWidth="1"/>
    <col min="27" max="27" width="26.75" style="85" customWidth="1"/>
    <col min="28" max="16384" width="9" style="85"/>
  </cols>
  <sheetData>
    <row r="1" spans="1:29" s="101" customFormat="1" ht="21">
      <c r="A1" s="164"/>
      <c r="B1" s="165" t="s">
        <v>0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02"/>
      <c r="AC1" s="102"/>
    </row>
    <row r="2" spans="1:29" s="101" customFormat="1" ht="21">
      <c r="A2" s="143"/>
      <c r="B2" s="165" t="s">
        <v>552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02"/>
      <c r="AC2" s="102"/>
    </row>
    <row r="3" spans="1:29" s="101" customFormat="1" ht="20.25" customHeight="1">
      <c r="A3" s="143"/>
      <c r="B3" s="165" t="s">
        <v>551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03"/>
      <c r="AC3" s="103"/>
    </row>
    <row r="4" spans="1:29" s="101" customFormat="1" ht="15" customHeight="1">
      <c r="A4" s="181" t="s">
        <v>557</v>
      </c>
      <c r="B4" s="182"/>
      <c r="C4" s="167" t="s">
        <v>4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03"/>
      <c r="AC4" s="103"/>
    </row>
    <row r="5" spans="1:29" s="101" customFormat="1" ht="38.25" customHeight="1">
      <c r="A5" s="169" t="s">
        <v>5</v>
      </c>
      <c r="B5" s="170"/>
      <c r="C5" s="169" t="s">
        <v>6</v>
      </c>
      <c r="D5" s="147"/>
      <c r="E5" s="147"/>
      <c r="F5" s="177" t="s">
        <v>7</v>
      </c>
      <c r="G5" s="177"/>
      <c r="H5" s="177"/>
      <c r="I5" s="177"/>
      <c r="J5" s="177"/>
      <c r="K5" s="177"/>
      <c r="L5" s="177"/>
      <c r="M5" s="177"/>
      <c r="N5" s="177"/>
      <c r="O5" s="180" t="s">
        <v>8</v>
      </c>
      <c r="P5" s="180"/>
      <c r="Q5" s="180"/>
      <c r="R5" s="180"/>
      <c r="S5" s="180"/>
      <c r="T5" s="171" t="s">
        <v>9</v>
      </c>
      <c r="U5" s="172"/>
      <c r="V5" s="172"/>
      <c r="W5" s="172"/>
      <c r="X5" s="172"/>
      <c r="Y5" s="173"/>
      <c r="Z5" s="162" t="s">
        <v>69</v>
      </c>
      <c r="AA5" s="162" t="s">
        <v>70</v>
      </c>
    </row>
    <row r="6" spans="1:29">
      <c r="A6" s="151" t="s">
        <v>12</v>
      </c>
      <c r="B6" s="151" t="s">
        <v>13</v>
      </c>
      <c r="C6" s="151" t="s">
        <v>14</v>
      </c>
      <c r="D6" s="151" t="s">
        <v>15</v>
      </c>
      <c r="E6" s="151" t="s">
        <v>16</v>
      </c>
      <c r="F6" s="162" t="s">
        <v>71</v>
      </c>
      <c r="G6" s="162" t="s">
        <v>72</v>
      </c>
      <c r="H6" s="162" t="s">
        <v>73</v>
      </c>
      <c r="I6" s="169" t="s">
        <v>20</v>
      </c>
      <c r="J6" s="170"/>
      <c r="K6" s="174" t="s">
        <v>21</v>
      </c>
      <c r="L6" s="147"/>
      <c r="M6" s="175" t="s">
        <v>74</v>
      </c>
      <c r="N6" s="175" t="s">
        <v>75</v>
      </c>
      <c r="O6" s="177" t="s">
        <v>76</v>
      </c>
      <c r="P6" s="177" t="s">
        <v>77</v>
      </c>
      <c r="Q6" s="179" t="s">
        <v>78</v>
      </c>
      <c r="R6" s="179" t="s">
        <v>79</v>
      </c>
      <c r="S6" s="179" t="s">
        <v>80</v>
      </c>
      <c r="T6" s="178" t="s">
        <v>28</v>
      </c>
      <c r="U6" s="149"/>
      <c r="V6" s="155" t="s">
        <v>29</v>
      </c>
      <c r="W6" s="149"/>
      <c r="X6" s="151" t="s">
        <v>81</v>
      </c>
      <c r="Y6" s="154" t="s">
        <v>82</v>
      </c>
      <c r="Z6" s="152"/>
      <c r="AA6" s="163"/>
    </row>
    <row r="7" spans="1:29" ht="66" customHeight="1">
      <c r="A7" s="152"/>
      <c r="B7" s="152"/>
      <c r="C7" s="152"/>
      <c r="D7" s="152"/>
      <c r="E7" s="152"/>
      <c r="F7" s="152"/>
      <c r="G7" s="152"/>
      <c r="H7" s="152"/>
      <c r="I7" s="83" t="s">
        <v>83</v>
      </c>
      <c r="J7" s="83" t="s">
        <v>84</v>
      </c>
      <c r="K7" s="83" t="s">
        <v>85</v>
      </c>
      <c r="L7" s="73" t="s">
        <v>86</v>
      </c>
      <c r="M7" s="176"/>
      <c r="N7" s="176"/>
      <c r="O7" s="176"/>
      <c r="P7" s="176"/>
      <c r="Q7" s="176"/>
      <c r="R7" s="176"/>
      <c r="S7" s="176"/>
      <c r="T7" s="74" t="s">
        <v>87</v>
      </c>
      <c r="U7" s="84" t="s">
        <v>88</v>
      </c>
      <c r="V7" s="83" t="s">
        <v>89</v>
      </c>
      <c r="W7" s="84" t="s">
        <v>90</v>
      </c>
      <c r="X7" s="152"/>
      <c r="Y7" s="152"/>
      <c r="Z7" s="152"/>
      <c r="AA7" s="163"/>
    </row>
    <row r="8" spans="1:29" ht="15">
      <c r="A8" s="43"/>
      <c r="B8" s="43"/>
      <c r="C8" s="43"/>
      <c r="D8" s="43"/>
      <c r="E8" s="43"/>
      <c r="F8" s="52"/>
      <c r="G8" s="43"/>
      <c r="H8" s="43"/>
      <c r="I8" s="60"/>
      <c r="J8" s="60"/>
      <c r="K8" s="60"/>
      <c r="L8" s="61"/>
      <c r="M8" s="43"/>
      <c r="N8" s="43"/>
      <c r="O8" s="43"/>
      <c r="P8" s="43"/>
      <c r="Q8" s="43"/>
      <c r="R8" s="43"/>
      <c r="S8" s="43"/>
      <c r="T8" s="60"/>
      <c r="U8" s="61"/>
      <c r="V8" s="60"/>
      <c r="W8" s="61"/>
      <c r="X8" s="43"/>
      <c r="Y8" s="43"/>
      <c r="Z8" s="43"/>
      <c r="AA8" s="46"/>
    </row>
    <row r="9" spans="1:29" ht="54.75" customHeight="1">
      <c r="A9" s="29">
        <v>520100</v>
      </c>
      <c r="B9" s="29">
        <v>180101</v>
      </c>
      <c r="C9" s="40" t="s">
        <v>150</v>
      </c>
      <c r="D9" s="29" t="s">
        <v>151</v>
      </c>
      <c r="E9" s="80" t="s">
        <v>276</v>
      </c>
      <c r="F9" s="90" t="s">
        <v>417</v>
      </c>
      <c r="G9" s="81"/>
      <c r="H9" s="89" t="s">
        <v>149</v>
      </c>
      <c r="I9" s="29" t="s">
        <v>142</v>
      </c>
      <c r="J9" s="31" t="s">
        <v>144</v>
      </c>
      <c r="K9" s="89" t="s">
        <v>414</v>
      </c>
      <c r="L9" s="91" t="s">
        <v>416</v>
      </c>
      <c r="M9" s="92">
        <v>45415</v>
      </c>
      <c r="N9" s="92">
        <v>45415</v>
      </c>
      <c r="O9" s="92"/>
      <c r="P9" s="81"/>
      <c r="Q9" s="87"/>
      <c r="R9" s="87"/>
      <c r="S9" s="35">
        <f t="shared" ref="S9:S37" si="0">Q9+R9</f>
        <v>0</v>
      </c>
      <c r="T9" s="89"/>
      <c r="U9" s="65"/>
      <c r="V9" s="29">
        <v>1</v>
      </c>
      <c r="W9" s="34">
        <v>134.9</v>
      </c>
      <c r="X9" s="29">
        <f t="shared" ref="X9:X22" si="1">T9+V9</f>
        <v>1</v>
      </c>
      <c r="Y9" s="36">
        <f t="shared" ref="Y9:Y22" si="2">(T9*U9)+(V9*W9)</f>
        <v>134.9</v>
      </c>
      <c r="Z9" s="93">
        <f>S9+Y9</f>
        <v>134.9</v>
      </c>
      <c r="AA9" s="29" t="s">
        <v>415</v>
      </c>
    </row>
    <row r="10" spans="1:29" ht="84.75" customHeight="1">
      <c r="A10" s="29">
        <v>520100</v>
      </c>
      <c r="B10" s="29">
        <v>180101</v>
      </c>
      <c r="C10" s="40" t="s">
        <v>153</v>
      </c>
      <c r="D10" s="29" t="s">
        <v>154</v>
      </c>
      <c r="E10" s="80" t="s">
        <v>268</v>
      </c>
      <c r="F10" s="90" t="s">
        <v>418</v>
      </c>
      <c r="G10" s="81"/>
      <c r="H10" s="89" t="s">
        <v>149</v>
      </c>
      <c r="I10" s="29" t="s">
        <v>142</v>
      </c>
      <c r="J10" s="31" t="s">
        <v>144</v>
      </c>
      <c r="K10" s="89" t="s">
        <v>152</v>
      </c>
      <c r="L10" s="91" t="s">
        <v>387</v>
      </c>
      <c r="M10" s="92">
        <v>45415</v>
      </c>
      <c r="N10" s="92">
        <v>45415</v>
      </c>
      <c r="O10" s="92" t="s">
        <v>477</v>
      </c>
      <c r="P10" s="81"/>
      <c r="Q10" s="87">
        <v>865.77</v>
      </c>
      <c r="R10" s="87">
        <v>2427.33</v>
      </c>
      <c r="S10" s="35">
        <f t="shared" si="0"/>
        <v>3293.1</v>
      </c>
      <c r="T10" s="89"/>
      <c r="U10" s="65"/>
      <c r="V10" s="29">
        <v>1</v>
      </c>
      <c r="W10" s="34">
        <v>105.28</v>
      </c>
      <c r="X10" s="29">
        <f>T10+V10</f>
        <v>1</v>
      </c>
      <c r="Y10" s="36">
        <f t="shared" si="2"/>
        <v>105.28</v>
      </c>
      <c r="Z10" s="93">
        <f t="shared" ref="Z10:Z37" si="3">S10+Y10</f>
        <v>3398.38</v>
      </c>
      <c r="AA10" s="29" t="s">
        <v>478</v>
      </c>
    </row>
    <row r="11" spans="1:29" ht="50.25" customHeight="1">
      <c r="A11" s="29">
        <v>520100</v>
      </c>
      <c r="B11" s="29">
        <v>180101</v>
      </c>
      <c r="C11" s="40" t="s">
        <v>476</v>
      </c>
      <c r="D11" s="29" t="s">
        <v>204</v>
      </c>
      <c r="E11" s="80" t="s">
        <v>207</v>
      </c>
      <c r="F11" s="90" t="s">
        <v>421</v>
      </c>
      <c r="G11" s="81"/>
      <c r="H11" s="89" t="s">
        <v>143</v>
      </c>
      <c r="I11" s="29" t="s">
        <v>142</v>
      </c>
      <c r="J11" s="31" t="s">
        <v>144</v>
      </c>
      <c r="K11" s="89" t="s">
        <v>142</v>
      </c>
      <c r="L11" s="91" t="s">
        <v>211</v>
      </c>
      <c r="M11" s="92">
        <v>45408</v>
      </c>
      <c r="N11" s="92">
        <v>45408</v>
      </c>
      <c r="O11" s="92"/>
      <c r="P11" s="81"/>
      <c r="Q11" s="87"/>
      <c r="R11" s="87"/>
      <c r="S11" s="35">
        <f t="shared" si="0"/>
        <v>0</v>
      </c>
      <c r="T11" s="89"/>
      <c r="U11" s="65"/>
      <c r="V11" s="29">
        <v>1</v>
      </c>
      <c r="W11" s="34">
        <v>57</v>
      </c>
      <c r="X11" s="29">
        <f t="shared" si="1"/>
        <v>1</v>
      </c>
      <c r="Y11" s="36">
        <f t="shared" si="2"/>
        <v>57</v>
      </c>
      <c r="Z11" s="93">
        <f t="shared" si="3"/>
        <v>57</v>
      </c>
      <c r="AA11" s="29" t="s">
        <v>419</v>
      </c>
    </row>
    <row r="12" spans="1:29" ht="50.25" customHeight="1">
      <c r="A12" s="29">
        <v>520100</v>
      </c>
      <c r="B12" s="29">
        <v>180101</v>
      </c>
      <c r="C12" s="40" t="s">
        <v>476</v>
      </c>
      <c r="D12" s="29" t="s">
        <v>204</v>
      </c>
      <c r="E12" s="80" t="s">
        <v>207</v>
      </c>
      <c r="F12" s="90" t="s">
        <v>422</v>
      </c>
      <c r="G12" s="81"/>
      <c r="H12" s="89" t="s">
        <v>143</v>
      </c>
      <c r="I12" s="29" t="s">
        <v>142</v>
      </c>
      <c r="J12" s="31" t="s">
        <v>144</v>
      </c>
      <c r="K12" s="89" t="s">
        <v>142</v>
      </c>
      <c r="L12" s="91" t="s">
        <v>211</v>
      </c>
      <c r="M12" s="92">
        <v>45412</v>
      </c>
      <c r="N12" s="92">
        <v>45412</v>
      </c>
      <c r="O12" s="92"/>
      <c r="P12" s="81"/>
      <c r="Q12" s="87"/>
      <c r="R12" s="87"/>
      <c r="S12" s="35">
        <f t="shared" si="0"/>
        <v>0</v>
      </c>
      <c r="T12" s="89"/>
      <c r="U12" s="65"/>
      <c r="V12" s="29">
        <v>1</v>
      </c>
      <c r="W12" s="34">
        <v>57</v>
      </c>
      <c r="X12" s="29">
        <f t="shared" si="1"/>
        <v>1</v>
      </c>
      <c r="Y12" s="36">
        <f t="shared" si="2"/>
        <v>57</v>
      </c>
      <c r="Z12" s="93">
        <f t="shared" si="3"/>
        <v>57</v>
      </c>
      <c r="AA12" s="29" t="s">
        <v>420</v>
      </c>
    </row>
    <row r="13" spans="1:29" ht="68.25" customHeight="1">
      <c r="A13" s="29">
        <v>520100</v>
      </c>
      <c r="B13" s="29">
        <v>180101</v>
      </c>
      <c r="C13" s="40" t="s">
        <v>157</v>
      </c>
      <c r="D13" s="29" t="s">
        <v>159</v>
      </c>
      <c r="E13" s="80" t="s">
        <v>158</v>
      </c>
      <c r="F13" s="90" t="s">
        <v>424</v>
      </c>
      <c r="G13" s="81"/>
      <c r="H13" s="89" t="s">
        <v>143</v>
      </c>
      <c r="I13" s="29" t="s">
        <v>142</v>
      </c>
      <c r="J13" s="31" t="s">
        <v>144</v>
      </c>
      <c r="K13" s="89" t="s">
        <v>142</v>
      </c>
      <c r="L13" s="91" t="s">
        <v>262</v>
      </c>
      <c r="M13" s="92">
        <v>45410</v>
      </c>
      <c r="N13" s="92">
        <v>45412</v>
      </c>
      <c r="O13" s="92"/>
      <c r="P13" s="81"/>
      <c r="Q13" s="87"/>
      <c r="R13" s="87"/>
      <c r="S13" s="35">
        <f t="shared" si="0"/>
        <v>0</v>
      </c>
      <c r="T13" s="89">
        <v>2</v>
      </c>
      <c r="U13" s="65">
        <v>170.12</v>
      </c>
      <c r="V13" s="29">
        <v>1</v>
      </c>
      <c r="W13" s="34">
        <v>57</v>
      </c>
      <c r="X13" s="29">
        <f t="shared" si="1"/>
        <v>3</v>
      </c>
      <c r="Y13" s="36">
        <f t="shared" si="2"/>
        <v>397.24</v>
      </c>
      <c r="Z13" s="93">
        <f t="shared" si="3"/>
        <v>397.24</v>
      </c>
      <c r="AA13" s="29" t="s">
        <v>423</v>
      </c>
    </row>
    <row r="14" spans="1:29" ht="68.25" customHeight="1">
      <c r="A14" s="29">
        <v>520100</v>
      </c>
      <c r="B14" s="29">
        <v>180101</v>
      </c>
      <c r="C14" s="40" t="s">
        <v>145</v>
      </c>
      <c r="D14" s="29">
        <v>444104</v>
      </c>
      <c r="E14" s="80" t="s">
        <v>267</v>
      </c>
      <c r="F14" s="90" t="s">
        <v>425</v>
      </c>
      <c r="G14" s="81"/>
      <c r="H14" s="89" t="s">
        <v>143</v>
      </c>
      <c r="I14" s="29" t="s">
        <v>142</v>
      </c>
      <c r="J14" s="31" t="s">
        <v>144</v>
      </c>
      <c r="K14" s="89" t="s">
        <v>142</v>
      </c>
      <c r="L14" s="91" t="s">
        <v>211</v>
      </c>
      <c r="M14" s="92">
        <v>45421</v>
      </c>
      <c r="N14" s="92">
        <v>45421</v>
      </c>
      <c r="O14" s="92"/>
      <c r="P14" s="81"/>
      <c r="Q14" s="87"/>
      <c r="R14" s="87"/>
      <c r="S14" s="35">
        <f t="shared" si="0"/>
        <v>0</v>
      </c>
      <c r="T14" s="89"/>
      <c r="U14" s="65"/>
      <c r="V14" s="29">
        <v>1</v>
      </c>
      <c r="W14" s="34">
        <v>57</v>
      </c>
      <c r="X14" s="29">
        <f t="shared" si="1"/>
        <v>1</v>
      </c>
      <c r="Y14" s="36">
        <f t="shared" si="2"/>
        <v>57</v>
      </c>
      <c r="Z14" s="93">
        <f t="shared" si="3"/>
        <v>57</v>
      </c>
      <c r="AA14" s="29" t="s">
        <v>426</v>
      </c>
    </row>
    <row r="15" spans="1:29" ht="68.25" customHeight="1">
      <c r="A15" s="29">
        <v>520100</v>
      </c>
      <c r="B15" s="29">
        <v>180101</v>
      </c>
      <c r="C15" s="40" t="s">
        <v>476</v>
      </c>
      <c r="D15" s="29" t="s">
        <v>204</v>
      </c>
      <c r="E15" s="80" t="s">
        <v>207</v>
      </c>
      <c r="F15" s="90" t="s">
        <v>428</v>
      </c>
      <c r="G15" s="81"/>
      <c r="H15" s="89" t="s">
        <v>143</v>
      </c>
      <c r="I15" s="29" t="s">
        <v>142</v>
      </c>
      <c r="J15" s="31" t="s">
        <v>144</v>
      </c>
      <c r="K15" s="89" t="s">
        <v>142</v>
      </c>
      <c r="L15" s="91" t="s">
        <v>211</v>
      </c>
      <c r="M15" s="92">
        <v>45420</v>
      </c>
      <c r="N15" s="92">
        <v>45420</v>
      </c>
      <c r="O15" s="92"/>
      <c r="P15" s="81"/>
      <c r="Q15" s="87"/>
      <c r="R15" s="87"/>
      <c r="S15" s="35">
        <f t="shared" si="0"/>
        <v>0</v>
      </c>
      <c r="T15" s="89"/>
      <c r="U15" s="65"/>
      <c r="V15" s="29">
        <v>1</v>
      </c>
      <c r="W15" s="34">
        <v>57</v>
      </c>
      <c r="X15" s="29">
        <f t="shared" si="1"/>
        <v>1</v>
      </c>
      <c r="Y15" s="36">
        <f t="shared" si="2"/>
        <v>57</v>
      </c>
      <c r="Z15" s="93">
        <f t="shared" si="3"/>
        <v>57</v>
      </c>
      <c r="AA15" s="29" t="s">
        <v>427</v>
      </c>
    </row>
    <row r="16" spans="1:29" ht="60" customHeight="1">
      <c r="A16" s="29">
        <v>520100</v>
      </c>
      <c r="B16" s="29">
        <v>180101</v>
      </c>
      <c r="C16" s="40" t="s">
        <v>150</v>
      </c>
      <c r="D16" s="29" t="s">
        <v>151</v>
      </c>
      <c r="E16" s="80" t="s">
        <v>276</v>
      </c>
      <c r="F16" s="90" t="s">
        <v>431</v>
      </c>
      <c r="G16" s="81"/>
      <c r="H16" s="89" t="s">
        <v>143</v>
      </c>
      <c r="I16" s="29" t="s">
        <v>142</v>
      </c>
      <c r="J16" s="31" t="s">
        <v>144</v>
      </c>
      <c r="K16" s="89" t="s">
        <v>414</v>
      </c>
      <c r="L16" s="91" t="s">
        <v>416</v>
      </c>
      <c r="M16" s="92">
        <v>45267</v>
      </c>
      <c r="N16" s="92">
        <v>45268</v>
      </c>
      <c r="O16" s="92" t="s">
        <v>477</v>
      </c>
      <c r="P16" s="81"/>
      <c r="Q16" s="87">
        <v>1130.72</v>
      </c>
      <c r="R16" s="87">
        <v>1130.72</v>
      </c>
      <c r="S16" s="35">
        <f t="shared" si="0"/>
        <v>2261.44</v>
      </c>
      <c r="T16" s="89"/>
      <c r="U16" s="65"/>
      <c r="V16" s="29"/>
      <c r="W16" s="34"/>
      <c r="X16" s="29">
        <f t="shared" si="1"/>
        <v>0</v>
      </c>
      <c r="Y16" s="36">
        <f t="shared" si="2"/>
        <v>0</v>
      </c>
      <c r="Z16" s="93">
        <f t="shared" si="3"/>
        <v>2261.44</v>
      </c>
      <c r="AA16" s="89" t="s">
        <v>429</v>
      </c>
    </row>
    <row r="17" spans="1:27" ht="39.75" customHeight="1">
      <c r="A17" s="29">
        <v>520100</v>
      </c>
      <c r="B17" s="29">
        <v>180101</v>
      </c>
      <c r="C17" s="40" t="s">
        <v>150</v>
      </c>
      <c r="D17" s="29" t="s">
        <v>151</v>
      </c>
      <c r="E17" s="80" t="s">
        <v>276</v>
      </c>
      <c r="F17" s="90" t="s">
        <v>432</v>
      </c>
      <c r="G17" s="81"/>
      <c r="H17" s="89" t="s">
        <v>149</v>
      </c>
      <c r="I17" s="29" t="s">
        <v>142</v>
      </c>
      <c r="J17" s="31" t="s">
        <v>144</v>
      </c>
      <c r="K17" s="89" t="s">
        <v>152</v>
      </c>
      <c r="L17" s="91" t="s">
        <v>387</v>
      </c>
      <c r="M17" s="92">
        <v>45194</v>
      </c>
      <c r="N17" s="92">
        <v>45194</v>
      </c>
      <c r="O17" s="92" t="s">
        <v>477</v>
      </c>
      <c r="P17" s="81"/>
      <c r="Q17" s="87">
        <v>2254.1999999999998</v>
      </c>
      <c r="R17" s="87">
        <v>2254.1999999999998</v>
      </c>
      <c r="S17" s="35">
        <f t="shared" si="0"/>
        <v>4508.3999999999996</v>
      </c>
      <c r="T17" s="89"/>
      <c r="U17" s="65"/>
      <c r="V17" s="29"/>
      <c r="W17" s="34"/>
      <c r="X17" s="29">
        <f t="shared" si="1"/>
        <v>0</v>
      </c>
      <c r="Y17" s="36">
        <f t="shared" si="2"/>
        <v>0</v>
      </c>
      <c r="Z17" s="93">
        <f t="shared" si="3"/>
        <v>4508.3999999999996</v>
      </c>
      <c r="AA17" s="89" t="s">
        <v>430</v>
      </c>
    </row>
    <row r="18" spans="1:27" s="94" customFormat="1" ht="57.75" customHeight="1">
      <c r="A18" s="29">
        <v>520100</v>
      </c>
      <c r="B18" s="29">
        <v>180101</v>
      </c>
      <c r="C18" s="40" t="s">
        <v>235</v>
      </c>
      <c r="D18" s="29" t="s">
        <v>236</v>
      </c>
      <c r="E18" s="80" t="s">
        <v>266</v>
      </c>
      <c r="F18" s="90" t="s">
        <v>434</v>
      </c>
      <c r="G18" s="81"/>
      <c r="H18" s="89" t="s">
        <v>143</v>
      </c>
      <c r="I18" s="29" t="s">
        <v>142</v>
      </c>
      <c r="J18" s="31" t="s">
        <v>144</v>
      </c>
      <c r="K18" s="89" t="s">
        <v>142</v>
      </c>
      <c r="L18" s="91" t="s">
        <v>211</v>
      </c>
      <c r="M18" s="92">
        <v>45419</v>
      </c>
      <c r="N18" s="92">
        <v>45421</v>
      </c>
      <c r="O18" s="92"/>
      <c r="P18" s="81"/>
      <c r="Q18" s="87"/>
      <c r="R18" s="87"/>
      <c r="S18" s="35">
        <f t="shared" si="0"/>
        <v>0</v>
      </c>
      <c r="T18" s="89">
        <v>2</v>
      </c>
      <c r="U18" s="65">
        <v>120</v>
      </c>
      <c r="V18" s="29">
        <v>1</v>
      </c>
      <c r="W18" s="34">
        <v>55</v>
      </c>
      <c r="X18" s="29">
        <f t="shared" si="1"/>
        <v>3</v>
      </c>
      <c r="Y18" s="36">
        <f t="shared" si="2"/>
        <v>295</v>
      </c>
      <c r="Z18" s="93">
        <f t="shared" si="3"/>
        <v>295</v>
      </c>
      <c r="AA18" s="29" t="s">
        <v>433</v>
      </c>
    </row>
    <row r="19" spans="1:27" s="94" customFormat="1" ht="51.75" customHeight="1">
      <c r="A19" s="29">
        <v>520100</v>
      </c>
      <c r="B19" s="29">
        <v>180101</v>
      </c>
      <c r="C19" s="40" t="s">
        <v>436</v>
      </c>
      <c r="D19" s="29" t="s">
        <v>438</v>
      </c>
      <c r="E19" s="80" t="s">
        <v>437</v>
      </c>
      <c r="F19" s="90" t="s">
        <v>439</v>
      </c>
      <c r="G19" s="81"/>
      <c r="H19" s="89" t="s">
        <v>143</v>
      </c>
      <c r="I19" s="29" t="s">
        <v>142</v>
      </c>
      <c r="J19" s="31" t="s">
        <v>144</v>
      </c>
      <c r="K19" s="89" t="s">
        <v>142</v>
      </c>
      <c r="L19" s="91" t="s">
        <v>211</v>
      </c>
      <c r="M19" s="92">
        <v>45420</v>
      </c>
      <c r="N19" s="92">
        <v>45420</v>
      </c>
      <c r="O19" s="92"/>
      <c r="P19" s="81"/>
      <c r="Q19" s="87"/>
      <c r="R19" s="87"/>
      <c r="S19" s="35">
        <f t="shared" si="0"/>
        <v>0</v>
      </c>
      <c r="T19" s="89"/>
      <c r="U19" s="65"/>
      <c r="V19" s="29">
        <v>1</v>
      </c>
      <c r="W19" s="34">
        <v>57</v>
      </c>
      <c r="X19" s="29">
        <f t="shared" si="1"/>
        <v>1</v>
      </c>
      <c r="Y19" s="36">
        <f t="shared" si="2"/>
        <v>57</v>
      </c>
      <c r="Z19" s="93">
        <f t="shared" si="3"/>
        <v>57</v>
      </c>
      <c r="AA19" s="29" t="s">
        <v>435</v>
      </c>
    </row>
    <row r="20" spans="1:27" s="94" customFormat="1" ht="69" customHeight="1">
      <c r="A20" s="29">
        <v>520100</v>
      </c>
      <c r="B20" s="29">
        <v>180101</v>
      </c>
      <c r="C20" s="40" t="s">
        <v>375</v>
      </c>
      <c r="D20" s="29" t="s">
        <v>377</v>
      </c>
      <c r="E20" s="80" t="s">
        <v>378</v>
      </c>
      <c r="F20" s="90" t="s">
        <v>440</v>
      </c>
      <c r="G20" s="81"/>
      <c r="H20" s="89" t="s">
        <v>143</v>
      </c>
      <c r="I20" s="29" t="s">
        <v>142</v>
      </c>
      <c r="J20" s="31" t="s">
        <v>144</v>
      </c>
      <c r="K20" s="89" t="s">
        <v>142</v>
      </c>
      <c r="L20" s="91" t="s">
        <v>441</v>
      </c>
      <c r="M20" s="92">
        <v>45422</v>
      </c>
      <c r="N20" s="92">
        <v>45422</v>
      </c>
      <c r="O20" s="92"/>
      <c r="P20" s="81"/>
      <c r="Q20" s="87"/>
      <c r="R20" s="87"/>
      <c r="S20" s="35">
        <f t="shared" si="0"/>
        <v>0</v>
      </c>
      <c r="T20" s="89"/>
      <c r="U20" s="65"/>
      <c r="V20" s="29">
        <v>1</v>
      </c>
      <c r="W20" s="34">
        <v>57</v>
      </c>
      <c r="X20" s="29">
        <f t="shared" si="1"/>
        <v>1</v>
      </c>
      <c r="Y20" s="36">
        <f t="shared" si="2"/>
        <v>57</v>
      </c>
      <c r="Z20" s="93">
        <f t="shared" si="3"/>
        <v>57</v>
      </c>
      <c r="AA20" s="29" t="s">
        <v>442</v>
      </c>
    </row>
    <row r="21" spans="1:27" s="95" customFormat="1" ht="49.5" customHeight="1">
      <c r="A21" s="29">
        <v>520100</v>
      </c>
      <c r="B21" s="29">
        <v>180101</v>
      </c>
      <c r="C21" s="40" t="s">
        <v>436</v>
      </c>
      <c r="D21" s="29" t="s">
        <v>438</v>
      </c>
      <c r="E21" s="80" t="s">
        <v>437</v>
      </c>
      <c r="F21" s="90" t="s">
        <v>475</v>
      </c>
      <c r="G21" s="81"/>
      <c r="H21" s="89" t="s">
        <v>143</v>
      </c>
      <c r="I21" s="29" t="s">
        <v>142</v>
      </c>
      <c r="J21" s="31" t="s">
        <v>144</v>
      </c>
      <c r="K21" s="89" t="s">
        <v>152</v>
      </c>
      <c r="L21" s="91" t="s">
        <v>387</v>
      </c>
      <c r="M21" s="92">
        <v>45415</v>
      </c>
      <c r="N21" s="92">
        <v>45415</v>
      </c>
      <c r="O21" s="92" t="s">
        <v>477</v>
      </c>
      <c r="P21" s="81"/>
      <c r="Q21" s="87">
        <v>1936.49</v>
      </c>
      <c r="R21" s="87">
        <v>2375.54</v>
      </c>
      <c r="S21" s="35">
        <f t="shared" si="0"/>
        <v>4312.03</v>
      </c>
      <c r="T21" s="89"/>
      <c r="U21" s="65"/>
      <c r="V21" s="29">
        <v>1</v>
      </c>
      <c r="W21" s="34">
        <v>105.28</v>
      </c>
      <c r="X21" s="29">
        <f t="shared" si="1"/>
        <v>1</v>
      </c>
      <c r="Y21" s="36">
        <f t="shared" si="2"/>
        <v>105.28</v>
      </c>
      <c r="Z21" s="93">
        <f t="shared" si="3"/>
        <v>4417.3099999999995</v>
      </c>
      <c r="AA21" s="29" t="s">
        <v>484</v>
      </c>
    </row>
    <row r="22" spans="1:27" s="94" customFormat="1" ht="60.75" customHeight="1">
      <c r="A22" s="29">
        <v>520100</v>
      </c>
      <c r="B22" s="29">
        <v>180101</v>
      </c>
      <c r="C22" s="40" t="s">
        <v>235</v>
      </c>
      <c r="D22" s="29" t="s">
        <v>236</v>
      </c>
      <c r="E22" s="80" t="s">
        <v>266</v>
      </c>
      <c r="F22" s="90" t="s">
        <v>444</v>
      </c>
      <c r="G22" s="81"/>
      <c r="H22" s="89" t="s">
        <v>143</v>
      </c>
      <c r="I22" s="29" t="s">
        <v>142</v>
      </c>
      <c r="J22" s="31" t="s">
        <v>144</v>
      </c>
      <c r="K22" s="89" t="s">
        <v>142</v>
      </c>
      <c r="L22" s="91" t="s">
        <v>443</v>
      </c>
      <c r="M22" s="92">
        <v>45426</v>
      </c>
      <c r="N22" s="92">
        <v>45426</v>
      </c>
      <c r="O22" s="92"/>
      <c r="P22" s="81"/>
      <c r="Q22" s="87"/>
      <c r="R22" s="87"/>
      <c r="S22" s="35">
        <f t="shared" si="0"/>
        <v>0</v>
      </c>
      <c r="T22" s="89"/>
      <c r="U22" s="65"/>
      <c r="V22" s="29">
        <v>1</v>
      </c>
      <c r="W22" s="34">
        <v>55</v>
      </c>
      <c r="X22" s="29">
        <f t="shared" si="1"/>
        <v>1</v>
      </c>
      <c r="Y22" s="36">
        <f t="shared" si="2"/>
        <v>55</v>
      </c>
      <c r="Z22" s="93">
        <f t="shared" si="3"/>
        <v>55</v>
      </c>
      <c r="AA22" s="29" t="s">
        <v>445</v>
      </c>
    </row>
    <row r="23" spans="1:27" s="94" customFormat="1" ht="60.75" customHeight="1">
      <c r="A23" s="29">
        <v>520100</v>
      </c>
      <c r="B23" s="29">
        <v>180101</v>
      </c>
      <c r="C23" s="40" t="s">
        <v>235</v>
      </c>
      <c r="D23" s="29" t="s">
        <v>236</v>
      </c>
      <c r="E23" s="80" t="s">
        <v>266</v>
      </c>
      <c r="F23" s="90" t="s">
        <v>447</v>
      </c>
      <c r="G23" s="81"/>
      <c r="H23" s="89" t="s">
        <v>143</v>
      </c>
      <c r="I23" s="29" t="s">
        <v>142</v>
      </c>
      <c r="J23" s="31" t="s">
        <v>144</v>
      </c>
      <c r="K23" s="89" t="s">
        <v>142</v>
      </c>
      <c r="L23" s="91" t="s">
        <v>449</v>
      </c>
      <c r="M23" s="92">
        <v>45425</v>
      </c>
      <c r="N23" s="92">
        <v>45425</v>
      </c>
      <c r="O23" s="92"/>
      <c r="P23" s="81"/>
      <c r="Q23" s="87"/>
      <c r="R23" s="87"/>
      <c r="S23" s="35">
        <f t="shared" si="0"/>
        <v>0</v>
      </c>
      <c r="T23" s="89"/>
      <c r="U23" s="65"/>
      <c r="V23" s="29">
        <v>1</v>
      </c>
      <c r="W23" s="34">
        <v>55</v>
      </c>
      <c r="X23" s="29">
        <f>T23+V23</f>
        <v>1</v>
      </c>
      <c r="Y23" s="36">
        <f>(T23*U23)+(V23*W23)</f>
        <v>55</v>
      </c>
      <c r="Z23" s="93">
        <f t="shared" si="3"/>
        <v>55</v>
      </c>
      <c r="AA23" s="29" t="s">
        <v>446</v>
      </c>
    </row>
    <row r="24" spans="1:27" s="94" customFormat="1" ht="60.75" customHeight="1">
      <c r="A24" s="29">
        <v>520100</v>
      </c>
      <c r="B24" s="29">
        <v>180101</v>
      </c>
      <c r="C24" s="40" t="s">
        <v>450</v>
      </c>
      <c r="D24" s="29" t="s">
        <v>250</v>
      </c>
      <c r="E24" s="80" t="s">
        <v>248</v>
      </c>
      <c r="F24" s="90" t="s">
        <v>451</v>
      </c>
      <c r="G24" s="81"/>
      <c r="H24" s="89" t="s">
        <v>143</v>
      </c>
      <c r="I24" s="29" t="s">
        <v>142</v>
      </c>
      <c r="J24" s="31" t="s">
        <v>144</v>
      </c>
      <c r="K24" s="89" t="s">
        <v>142</v>
      </c>
      <c r="L24" s="91" t="s">
        <v>448</v>
      </c>
      <c r="M24" s="92">
        <v>45425</v>
      </c>
      <c r="N24" s="92">
        <v>45426</v>
      </c>
      <c r="O24" s="92"/>
      <c r="P24" s="81"/>
      <c r="Q24" s="87"/>
      <c r="R24" s="87"/>
      <c r="S24" s="35">
        <f t="shared" si="0"/>
        <v>0</v>
      </c>
      <c r="T24" s="89">
        <v>1</v>
      </c>
      <c r="U24" s="65">
        <v>120</v>
      </c>
      <c r="V24" s="29">
        <v>1</v>
      </c>
      <c r="W24" s="34">
        <v>55</v>
      </c>
      <c r="X24" s="29">
        <f>T24+V24</f>
        <v>2</v>
      </c>
      <c r="Y24" s="36">
        <f>(T24*U24)+(V24*W24)</f>
        <v>175</v>
      </c>
      <c r="Z24" s="93">
        <f t="shared" si="3"/>
        <v>175</v>
      </c>
      <c r="AA24" s="29" t="s">
        <v>452</v>
      </c>
    </row>
    <row r="25" spans="1:27" s="94" customFormat="1" ht="60.75" customHeight="1">
      <c r="A25" s="29">
        <v>520100</v>
      </c>
      <c r="B25" s="29">
        <v>180101</v>
      </c>
      <c r="C25" s="40" t="s">
        <v>173</v>
      </c>
      <c r="D25" s="29" t="s">
        <v>174</v>
      </c>
      <c r="E25" s="80" t="s">
        <v>175</v>
      </c>
      <c r="F25" s="90" t="s">
        <v>453</v>
      </c>
      <c r="G25" s="81"/>
      <c r="H25" s="89" t="s">
        <v>143</v>
      </c>
      <c r="I25" s="29" t="s">
        <v>142</v>
      </c>
      <c r="J25" s="31" t="s">
        <v>144</v>
      </c>
      <c r="K25" s="89" t="s">
        <v>142</v>
      </c>
      <c r="L25" s="91" t="s">
        <v>454</v>
      </c>
      <c r="M25" s="92">
        <v>45434</v>
      </c>
      <c r="N25" s="92">
        <v>45434</v>
      </c>
      <c r="O25" s="92"/>
      <c r="P25" s="81"/>
      <c r="Q25" s="87"/>
      <c r="R25" s="87"/>
      <c r="S25" s="35">
        <f t="shared" si="0"/>
        <v>0</v>
      </c>
      <c r="T25" s="89"/>
      <c r="U25" s="65"/>
      <c r="V25" s="29">
        <v>1</v>
      </c>
      <c r="W25" s="34">
        <v>55</v>
      </c>
      <c r="X25" s="29">
        <f>T25+V25</f>
        <v>1</v>
      </c>
      <c r="Y25" s="36">
        <f>(T25*U25)+(V25*W25)</f>
        <v>55</v>
      </c>
      <c r="Z25" s="93">
        <f t="shared" si="3"/>
        <v>55</v>
      </c>
      <c r="AA25" s="29" t="s">
        <v>455</v>
      </c>
    </row>
    <row r="26" spans="1:27" s="94" customFormat="1" ht="60.75" customHeight="1">
      <c r="A26" s="29">
        <v>520100</v>
      </c>
      <c r="B26" s="29">
        <v>180101</v>
      </c>
      <c r="C26" s="40" t="s">
        <v>375</v>
      </c>
      <c r="D26" s="29" t="s">
        <v>377</v>
      </c>
      <c r="E26" s="80" t="s">
        <v>378</v>
      </c>
      <c r="F26" s="90" t="s">
        <v>456</v>
      </c>
      <c r="G26" s="81"/>
      <c r="H26" s="89" t="s">
        <v>143</v>
      </c>
      <c r="I26" s="29" t="s">
        <v>142</v>
      </c>
      <c r="J26" s="31" t="s">
        <v>144</v>
      </c>
      <c r="K26" s="89" t="s">
        <v>142</v>
      </c>
      <c r="L26" s="91" t="s">
        <v>454</v>
      </c>
      <c r="M26" s="92">
        <v>45434</v>
      </c>
      <c r="N26" s="92">
        <v>45434</v>
      </c>
      <c r="O26" s="92"/>
      <c r="P26" s="81"/>
      <c r="Q26" s="87"/>
      <c r="R26" s="87"/>
      <c r="S26" s="35">
        <f t="shared" si="0"/>
        <v>0</v>
      </c>
      <c r="T26" s="89"/>
      <c r="U26" s="65"/>
      <c r="V26" s="29">
        <v>1</v>
      </c>
      <c r="W26" s="34">
        <v>57</v>
      </c>
      <c r="X26" s="29">
        <f>T26+V26</f>
        <v>1</v>
      </c>
      <c r="Y26" s="36">
        <f>(T26*U26)+(V26*W26)</f>
        <v>57</v>
      </c>
      <c r="Z26" s="93">
        <f t="shared" si="3"/>
        <v>57</v>
      </c>
      <c r="AA26" s="29" t="s">
        <v>457</v>
      </c>
    </row>
    <row r="27" spans="1:27" s="94" customFormat="1" ht="69" customHeight="1">
      <c r="A27" s="29">
        <v>520100</v>
      </c>
      <c r="B27" s="29">
        <v>180101</v>
      </c>
      <c r="C27" s="40" t="s">
        <v>173</v>
      </c>
      <c r="D27" s="29" t="s">
        <v>174</v>
      </c>
      <c r="E27" s="80" t="s">
        <v>175</v>
      </c>
      <c r="F27" s="90" t="s">
        <v>458</v>
      </c>
      <c r="G27" s="81"/>
      <c r="H27" s="89" t="s">
        <v>143</v>
      </c>
      <c r="I27" s="29" t="s">
        <v>142</v>
      </c>
      <c r="J27" s="31" t="s">
        <v>144</v>
      </c>
      <c r="K27" s="89" t="s">
        <v>142</v>
      </c>
      <c r="L27" s="91" t="s">
        <v>449</v>
      </c>
      <c r="M27" s="92">
        <v>45436</v>
      </c>
      <c r="N27" s="92">
        <v>45436</v>
      </c>
      <c r="O27" s="92"/>
      <c r="P27" s="81"/>
      <c r="Q27" s="87"/>
      <c r="R27" s="87"/>
      <c r="S27" s="35">
        <f t="shared" si="0"/>
        <v>0</v>
      </c>
      <c r="T27" s="89"/>
      <c r="U27" s="65"/>
      <c r="V27" s="29">
        <v>1</v>
      </c>
      <c r="W27" s="34">
        <v>55</v>
      </c>
      <c r="X27" s="29">
        <f t="shared" ref="X27:X36" si="4">T27+V27</f>
        <v>1</v>
      </c>
      <c r="Y27" s="36">
        <f t="shared" ref="Y27:Y37" si="5">(T27*U27)+(V27*W27)</f>
        <v>55</v>
      </c>
      <c r="Z27" s="93">
        <f t="shared" si="3"/>
        <v>55</v>
      </c>
      <c r="AA27" s="29" t="s">
        <v>459</v>
      </c>
    </row>
    <row r="28" spans="1:27" s="95" customFormat="1" ht="69" customHeight="1">
      <c r="A28" s="29">
        <v>520100</v>
      </c>
      <c r="B28" s="29">
        <v>180101</v>
      </c>
      <c r="C28" s="40" t="s">
        <v>157</v>
      </c>
      <c r="D28" s="29" t="s">
        <v>159</v>
      </c>
      <c r="E28" s="80" t="s">
        <v>158</v>
      </c>
      <c r="F28" s="90" t="s">
        <v>461</v>
      </c>
      <c r="G28" s="81"/>
      <c r="H28" s="89" t="s">
        <v>143</v>
      </c>
      <c r="I28" s="29" t="s">
        <v>142</v>
      </c>
      <c r="J28" s="31" t="s">
        <v>144</v>
      </c>
      <c r="K28" s="89" t="s">
        <v>142</v>
      </c>
      <c r="L28" s="91" t="s">
        <v>443</v>
      </c>
      <c r="M28" s="92">
        <v>45426</v>
      </c>
      <c r="N28" s="92">
        <v>45426</v>
      </c>
      <c r="O28" s="92"/>
      <c r="P28" s="81"/>
      <c r="Q28" s="87"/>
      <c r="R28" s="87"/>
      <c r="S28" s="35">
        <f t="shared" si="0"/>
        <v>0</v>
      </c>
      <c r="T28" s="89"/>
      <c r="U28" s="65"/>
      <c r="V28" s="29">
        <v>1</v>
      </c>
      <c r="W28" s="34">
        <v>57</v>
      </c>
      <c r="X28" s="29">
        <f t="shared" si="4"/>
        <v>1</v>
      </c>
      <c r="Y28" s="36">
        <f t="shared" si="5"/>
        <v>57</v>
      </c>
      <c r="Z28" s="93">
        <f t="shared" si="3"/>
        <v>57</v>
      </c>
      <c r="AA28" s="29" t="s">
        <v>460</v>
      </c>
    </row>
    <row r="29" spans="1:27" s="95" customFormat="1" ht="69" customHeight="1">
      <c r="A29" s="29">
        <v>520100</v>
      </c>
      <c r="B29" s="29">
        <v>180101</v>
      </c>
      <c r="C29" s="40" t="s">
        <v>157</v>
      </c>
      <c r="D29" s="29" t="s">
        <v>159</v>
      </c>
      <c r="E29" s="80" t="s">
        <v>158</v>
      </c>
      <c r="F29" s="90" t="s">
        <v>462</v>
      </c>
      <c r="G29" s="81"/>
      <c r="H29" s="89" t="s">
        <v>143</v>
      </c>
      <c r="I29" s="29" t="s">
        <v>142</v>
      </c>
      <c r="J29" s="31" t="s">
        <v>144</v>
      </c>
      <c r="K29" s="89" t="s">
        <v>142</v>
      </c>
      <c r="L29" s="91" t="s">
        <v>211</v>
      </c>
      <c r="M29" s="92">
        <v>45420</v>
      </c>
      <c r="N29" s="92">
        <v>45420</v>
      </c>
      <c r="O29" s="92"/>
      <c r="P29" s="81"/>
      <c r="Q29" s="87"/>
      <c r="R29" s="87"/>
      <c r="S29" s="35">
        <f t="shared" si="0"/>
        <v>0</v>
      </c>
      <c r="T29" s="89"/>
      <c r="U29" s="65"/>
      <c r="V29" s="29">
        <v>1</v>
      </c>
      <c r="W29" s="34">
        <v>57</v>
      </c>
      <c r="X29" s="29">
        <f t="shared" si="4"/>
        <v>1</v>
      </c>
      <c r="Y29" s="36">
        <f t="shared" si="5"/>
        <v>57</v>
      </c>
      <c r="Z29" s="93">
        <f t="shared" si="3"/>
        <v>57</v>
      </c>
      <c r="AA29" s="29" t="s">
        <v>463</v>
      </c>
    </row>
    <row r="30" spans="1:27" s="95" customFormat="1" ht="84.75" customHeight="1">
      <c r="A30" s="29">
        <v>520100</v>
      </c>
      <c r="B30" s="29">
        <v>180101</v>
      </c>
      <c r="C30" s="40" t="s">
        <v>157</v>
      </c>
      <c r="D30" s="29" t="s">
        <v>159</v>
      </c>
      <c r="E30" s="80" t="s">
        <v>158</v>
      </c>
      <c r="F30" s="90" t="s">
        <v>464</v>
      </c>
      <c r="G30" s="81"/>
      <c r="H30" s="89" t="s">
        <v>143</v>
      </c>
      <c r="I30" s="29" t="s">
        <v>142</v>
      </c>
      <c r="J30" s="31" t="s">
        <v>144</v>
      </c>
      <c r="K30" s="89" t="s">
        <v>142</v>
      </c>
      <c r="L30" s="91" t="s">
        <v>262</v>
      </c>
      <c r="M30" s="92">
        <v>45432</v>
      </c>
      <c r="N30" s="92">
        <v>45434</v>
      </c>
      <c r="O30" s="92"/>
      <c r="P30" s="81"/>
      <c r="Q30" s="87"/>
      <c r="R30" s="87"/>
      <c r="S30" s="35">
        <f t="shared" si="0"/>
        <v>0</v>
      </c>
      <c r="T30" s="89">
        <v>2</v>
      </c>
      <c r="U30" s="65">
        <v>170.12</v>
      </c>
      <c r="V30" s="29">
        <v>1</v>
      </c>
      <c r="W30" s="34">
        <v>57</v>
      </c>
      <c r="X30" s="29">
        <f t="shared" si="4"/>
        <v>3</v>
      </c>
      <c r="Y30" s="36">
        <f t="shared" si="5"/>
        <v>397.24</v>
      </c>
      <c r="Z30" s="93">
        <f t="shared" si="3"/>
        <v>397.24</v>
      </c>
      <c r="AA30" s="29" t="s">
        <v>465</v>
      </c>
    </row>
    <row r="31" spans="1:27" s="95" customFormat="1" ht="84.75" customHeight="1">
      <c r="A31" s="29">
        <v>520100</v>
      </c>
      <c r="B31" s="29">
        <v>180101</v>
      </c>
      <c r="C31" s="40" t="s">
        <v>145</v>
      </c>
      <c r="D31" s="29">
        <v>444104</v>
      </c>
      <c r="E31" s="80" t="s">
        <v>267</v>
      </c>
      <c r="F31" s="90" t="s">
        <v>467</v>
      </c>
      <c r="G31" s="81"/>
      <c r="H31" s="89" t="s">
        <v>143</v>
      </c>
      <c r="I31" s="29" t="s">
        <v>142</v>
      </c>
      <c r="J31" s="31" t="s">
        <v>144</v>
      </c>
      <c r="K31" s="89" t="s">
        <v>142</v>
      </c>
      <c r="L31" s="91" t="s">
        <v>211</v>
      </c>
      <c r="M31" s="92">
        <v>45425</v>
      </c>
      <c r="N31" s="92">
        <v>45425</v>
      </c>
      <c r="O31" s="92"/>
      <c r="P31" s="81"/>
      <c r="Q31" s="87"/>
      <c r="R31" s="87"/>
      <c r="S31" s="35">
        <f t="shared" si="0"/>
        <v>0</v>
      </c>
      <c r="T31" s="89"/>
      <c r="U31" s="65"/>
      <c r="V31" s="29">
        <v>1</v>
      </c>
      <c r="W31" s="34">
        <v>57</v>
      </c>
      <c r="X31" s="29">
        <f t="shared" si="4"/>
        <v>1</v>
      </c>
      <c r="Y31" s="36">
        <f t="shared" si="5"/>
        <v>57</v>
      </c>
      <c r="Z31" s="93">
        <f t="shared" si="3"/>
        <v>57</v>
      </c>
      <c r="AA31" s="29" t="s">
        <v>466</v>
      </c>
    </row>
    <row r="32" spans="1:27" s="95" customFormat="1" ht="84.75" customHeight="1">
      <c r="A32" s="29">
        <v>520100</v>
      </c>
      <c r="B32" s="29">
        <v>180101</v>
      </c>
      <c r="C32" s="40" t="s">
        <v>145</v>
      </c>
      <c r="D32" s="29">
        <v>444104</v>
      </c>
      <c r="E32" s="80" t="s">
        <v>267</v>
      </c>
      <c r="F32" s="90" t="s">
        <v>468</v>
      </c>
      <c r="G32" s="81"/>
      <c r="H32" s="89" t="s">
        <v>143</v>
      </c>
      <c r="I32" s="29" t="s">
        <v>142</v>
      </c>
      <c r="J32" s="31" t="s">
        <v>144</v>
      </c>
      <c r="K32" s="89" t="s">
        <v>142</v>
      </c>
      <c r="L32" s="91" t="s">
        <v>443</v>
      </c>
      <c r="M32" s="92">
        <v>45426</v>
      </c>
      <c r="N32" s="92">
        <v>45426</v>
      </c>
      <c r="O32" s="92"/>
      <c r="P32" s="81"/>
      <c r="Q32" s="87"/>
      <c r="R32" s="87"/>
      <c r="S32" s="35">
        <f t="shared" si="0"/>
        <v>0</v>
      </c>
      <c r="T32" s="89"/>
      <c r="U32" s="65"/>
      <c r="V32" s="29">
        <v>1</v>
      </c>
      <c r="W32" s="34">
        <v>57</v>
      </c>
      <c r="X32" s="29">
        <f t="shared" si="4"/>
        <v>1</v>
      </c>
      <c r="Y32" s="36">
        <f t="shared" si="5"/>
        <v>57</v>
      </c>
      <c r="Z32" s="93">
        <f t="shared" si="3"/>
        <v>57</v>
      </c>
      <c r="AA32" s="29" t="s">
        <v>469</v>
      </c>
    </row>
    <row r="33" spans="1:27" s="95" customFormat="1" ht="57" customHeight="1">
      <c r="A33" s="29">
        <v>520100</v>
      </c>
      <c r="B33" s="29">
        <v>180101</v>
      </c>
      <c r="C33" s="40" t="s">
        <v>153</v>
      </c>
      <c r="D33" s="29" t="s">
        <v>154</v>
      </c>
      <c r="E33" s="80" t="s">
        <v>268</v>
      </c>
      <c r="F33" s="90" t="s">
        <v>479</v>
      </c>
      <c r="G33" s="81"/>
      <c r="H33" s="89" t="s">
        <v>7</v>
      </c>
      <c r="I33" s="29" t="s">
        <v>142</v>
      </c>
      <c r="J33" s="31" t="s">
        <v>144</v>
      </c>
      <c r="K33" s="89" t="s">
        <v>142</v>
      </c>
      <c r="L33" s="91" t="s">
        <v>211</v>
      </c>
      <c r="M33" s="92">
        <v>45429</v>
      </c>
      <c r="N33" s="92">
        <v>45429</v>
      </c>
      <c r="O33" s="92"/>
      <c r="P33" s="81"/>
      <c r="Q33" s="87"/>
      <c r="R33" s="87"/>
      <c r="S33" s="35">
        <f t="shared" si="0"/>
        <v>0</v>
      </c>
      <c r="T33" s="89"/>
      <c r="U33" s="65"/>
      <c r="V33" s="29">
        <v>1</v>
      </c>
      <c r="W33" s="34">
        <v>57</v>
      </c>
      <c r="X33" s="29">
        <f t="shared" si="4"/>
        <v>1</v>
      </c>
      <c r="Y33" s="36">
        <f t="shared" si="5"/>
        <v>57</v>
      </c>
      <c r="Z33" s="93">
        <f t="shared" si="3"/>
        <v>57</v>
      </c>
      <c r="AA33" s="29" t="s">
        <v>470</v>
      </c>
    </row>
    <row r="34" spans="1:27" s="95" customFormat="1" ht="84.75" customHeight="1">
      <c r="A34" s="29">
        <v>520100</v>
      </c>
      <c r="B34" s="29">
        <v>180101</v>
      </c>
      <c r="C34" s="40" t="s">
        <v>153</v>
      </c>
      <c r="D34" s="29" t="s">
        <v>154</v>
      </c>
      <c r="E34" s="80" t="s">
        <v>268</v>
      </c>
      <c r="F34" s="90" t="s">
        <v>471</v>
      </c>
      <c r="G34" s="81"/>
      <c r="H34" s="89" t="s">
        <v>149</v>
      </c>
      <c r="I34" s="29" t="s">
        <v>142</v>
      </c>
      <c r="J34" s="31" t="s">
        <v>144</v>
      </c>
      <c r="K34" s="89" t="s">
        <v>142</v>
      </c>
      <c r="L34" s="91" t="s">
        <v>211</v>
      </c>
      <c r="M34" s="92">
        <v>45439</v>
      </c>
      <c r="N34" s="92">
        <v>45439</v>
      </c>
      <c r="O34" s="92"/>
      <c r="P34" s="81"/>
      <c r="Q34" s="87"/>
      <c r="R34" s="87"/>
      <c r="S34" s="35">
        <f t="shared" si="0"/>
        <v>0</v>
      </c>
      <c r="T34" s="89"/>
      <c r="U34" s="65"/>
      <c r="V34" s="29">
        <v>1</v>
      </c>
      <c r="W34" s="34">
        <v>57</v>
      </c>
      <c r="X34" s="29">
        <f t="shared" si="4"/>
        <v>1</v>
      </c>
      <c r="Y34" s="36">
        <f t="shared" si="5"/>
        <v>57</v>
      </c>
      <c r="Z34" s="93">
        <f t="shared" si="3"/>
        <v>57</v>
      </c>
      <c r="AA34" s="29" t="s">
        <v>472</v>
      </c>
    </row>
    <row r="35" spans="1:27" s="95" customFormat="1" ht="84.75" customHeight="1">
      <c r="A35" s="29">
        <v>520100</v>
      </c>
      <c r="B35" s="29">
        <v>180101</v>
      </c>
      <c r="C35" s="40" t="s">
        <v>476</v>
      </c>
      <c r="D35" s="29" t="s">
        <v>204</v>
      </c>
      <c r="E35" s="80" t="s">
        <v>207</v>
      </c>
      <c r="F35" s="90" t="s">
        <v>473</v>
      </c>
      <c r="G35" s="81"/>
      <c r="H35" s="89" t="s">
        <v>143</v>
      </c>
      <c r="I35" s="29" t="s">
        <v>142</v>
      </c>
      <c r="J35" s="31" t="s">
        <v>144</v>
      </c>
      <c r="K35" s="89" t="s">
        <v>142</v>
      </c>
      <c r="L35" s="91" t="s">
        <v>211</v>
      </c>
      <c r="M35" s="92">
        <v>45425</v>
      </c>
      <c r="N35" s="92">
        <v>45425</v>
      </c>
      <c r="O35" s="92"/>
      <c r="P35" s="81"/>
      <c r="Q35" s="87"/>
      <c r="R35" s="87"/>
      <c r="S35" s="35">
        <f t="shared" si="0"/>
        <v>0</v>
      </c>
      <c r="T35" s="89"/>
      <c r="U35" s="65"/>
      <c r="V35" s="29">
        <v>1</v>
      </c>
      <c r="W35" s="34">
        <v>57</v>
      </c>
      <c r="X35" s="29">
        <f t="shared" si="4"/>
        <v>1</v>
      </c>
      <c r="Y35" s="36">
        <f t="shared" si="5"/>
        <v>57</v>
      </c>
      <c r="Z35" s="93">
        <f t="shared" si="3"/>
        <v>57</v>
      </c>
      <c r="AA35" s="29" t="s">
        <v>474</v>
      </c>
    </row>
    <row r="36" spans="1:27" s="94" customFormat="1" ht="69.75" customHeight="1">
      <c r="A36" s="29">
        <v>520100</v>
      </c>
      <c r="B36" s="29">
        <v>180101</v>
      </c>
      <c r="C36" s="40" t="s">
        <v>150</v>
      </c>
      <c r="D36" s="29" t="s">
        <v>151</v>
      </c>
      <c r="E36" s="80" t="s">
        <v>276</v>
      </c>
      <c r="F36" s="70" t="s">
        <v>480</v>
      </c>
      <c r="G36" s="71"/>
      <c r="H36" s="29" t="s">
        <v>7</v>
      </c>
      <c r="I36" s="29" t="s">
        <v>142</v>
      </c>
      <c r="J36" s="31" t="s">
        <v>144</v>
      </c>
      <c r="K36" s="29" t="s">
        <v>152</v>
      </c>
      <c r="L36" s="31" t="s">
        <v>387</v>
      </c>
      <c r="M36" s="75">
        <v>45392</v>
      </c>
      <c r="N36" s="75">
        <v>45393</v>
      </c>
      <c r="O36" s="75" t="s">
        <v>481</v>
      </c>
      <c r="P36" s="71"/>
      <c r="Q36" s="86">
        <v>1571.47</v>
      </c>
      <c r="R36" s="86">
        <v>1315.13</v>
      </c>
      <c r="S36" s="35">
        <f t="shared" si="0"/>
        <v>2886.6000000000004</v>
      </c>
      <c r="T36" s="29"/>
      <c r="U36" s="34"/>
      <c r="V36" s="29">
        <v>1</v>
      </c>
      <c r="W36" s="34">
        <v>142.53</v>
      </c>
      <c r="X36" s="29">
        <f t="shared" si="4"/>
        <v>1</v>
      </c>
      <c r="Y36" s="36">
        <f t="shared" si="5"/>
        <v>142.53</v>
      </c>
      <c r="Z36" s="93">
        <f t="shared" si="3"/>
        <v>3029.1300000000006</v>
      </c>
      <c r="AA36" s="29" t="s">
        <v>483</v>
      </c>
    </row>
    <row r="37" spans="1:27" s="94" customFormat="1" ht="84" customHeight="1">
      <c r="A37" s="29">
        <v>520100</v>
      </c>
      <c r="B37" s="29">
        <v>180101</v>
      </c>
      <c r="C37" s="40" t="s">
        <v>150</v>
      </c>
      <c r="D37" s="29" t="s">
        <v>151</v>
      </c>
      <c r="E37" s="80" t="s">
        <v>276</v>
      </c>
      <c r="F37" s="70" t="s">
        <v>348</v>
      </c>
      <c r="G37" s="71"/>
      <c r="H37" s="29" t="s">
        <v>7</v>
      </c>
      <c r="I37" s="29" t="s">
        <v>142</v>
      </c>
      <c r="J37" s="31" t="s">
        <v>144</v>
      </c>
      <c r="K37" s="29" t="s">
        <v>142</v>
      </c>
      <c r="L37" s="31" t="s">
        <v>352</v>
      </c>
      <c r="M37" s="75">
        <v>45377</v>
      </c>
      <c r="N37" s="75">
        <v>45377</v>
      </c>
      <c r="O37" s="75" t="s">
        <v>481</v>
      </c>
      <c r="P37" s="71"/>
      <c r="Q37" s="86">
        <v>882.98</v>
      </c>
      <c r="R37" s="86">
        <v>882.98</v>
      </c>
      <c r="S37" s="35">
        <f t="shared" si="0"/>
        <v>1765.96</v>
      </c>
      <c r="T37" s="29"/>
      <c r="U37" s="34"/>
      <c r="V37" s="29">
        <v>1</v>
      </c>
      <c r="W37" s="34">
        <v>72.540000000000006</v>
      </c>
      <c r="X37" s="29">
        <v>1</v>
      </c>
      <c r="Y37" s="36">
        <f t="shared" si="5"/>
        <v>72.540000000000006</v>
      </c>
      <c r="Z37" s="93">
        <f t="shared" si="3"/>
        <v>1838.5</v>
      </c>
      <c r="AA37" s="29" t="s">
        <v>482</v>
      </c>
    </row>
    <row r="38" spans="1:27">
      <c r="A38" s="18"/>
      <c r="B38" s="5"/>
      <c r="C38" s="19"/>
      <c r="D38" s="20"/>
      <c r="E38" s="20"/>
      <c r="F38" s="53"/>
      <c r="G38" s="21"/>
      <c r="H38" s="21"/>
      <c r="I38" s="21"/>
      <c r="J38" s="21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27"/>
    </row>
    <row r="39" spans="1:27" ht="15">
      <c r="A39" s="156" t="s">
        <v>40</v>
      </c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8"/>
    </row>
    <row r="40" spans="1:27">
      <c r="A40" s="157" t="s">
        <v>41</v>
      </c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49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8"/>
    </row>
    <row r="41" spans="1:27">
      <c r="A41" s="158" t="s">
        <v>347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49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8"/>
    </row>
    <row r="42" spans="1:27">
      <c r="A42" s="158" t="s">
        <v>43</v>
      </c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49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8"/>
    </row>
    <row r="43" spans="1:27">
      <c r="A43" s="158" t="s">
        <v>44</v>
      </c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49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8"/>
    </row>
    <row r="44" spans="1:27">
      <c r="A44" s="158" t="s">
        <v>45</v>
      </c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49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8"/>
    </row>
    <row r="45" spans="1:27">
      <c r="A45" s="158" t="s">
        <v>46</v>
      </c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49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8"/>
    </row>
    <row r="46" spans="1:27">
      <c r="A46" s="158" t="s">
        <v>47</v>
      </c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49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8"/>
    </row>
    <row r="47" spans="1:27">
      <c r="A47" s="158" t="s">
        <v>91</v>
      </c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49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8"/>
    </row>
    <row r="48" spans="1:27">
      <c r="A48" s="158" t="s">
        <v>92</v>
      </c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49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8"/>
    </row>
    <row r="49" spans="1:27">
      <c r="A49" s="158" t="s">
        <v>93</v>
      </c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49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8"/>
    </row>
    <row r="50" spans="1:27">
      <c r="A50" s="158" t="s">
        <v>94</v>
      </c>
      <c r="B50" s="150"/>
      <c r="C50" s="150"/>
      <c r="D50" s="150"/>
      <c r="E50" s="150"/>
      <c r="F50" s="150"/>
      <c r="G50" s="150"/>
      <c r="H50" s="150"/>
      <c r="I50" s="150"/>
      <c r="J50" s="150"/>
      <c r="K50" s="150"/>
      <c r="L50" s="149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8"/>
    </row>
    <row r="51" spans="1:27">
      <c r="A51" s="158" t="s">
        <v>95</v>
      </c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49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8"/>
    </row>
    <row r="52" spans="1:27">
      <c r="A52" s="158" t="s">
        <v>96</v>
      </c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49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8"/>
    </row>
    <row r="53" spans="1:27">
      <c r="A53" s="158" t="s">
        <v>97</v>
      </c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49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8"/>
    </row>
    <row r="54" spans="1:27">
      <c r="A54" s="158" t="s">
        <v>98</v>
      </c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49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8"/>
    </row>
    <row r="55" spans="1:27">
      <c r="A55" s="158" t="s">
        <v>99</v>
      </c>
      <c r="B55" s="150"/>
      <c r="C55" s="150"/>
      <c r="D55" s="150"/>
      <c r="E55" s="150"/>
      <c r="F55" s="150"/>
      <c r="G55" s="150"/>
      <c r="H55" s="150"/>
      <c r="I55" s="150"/>
      <c r="J55" s="150"/>
      <c r="K55" s="150"/>
      <c r="L55" s="149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8"/>
    </row>
    <row r="56" spans="1:27">
      <c r="A56" s="158" t="s">
        <v>100</v>
      </c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49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8"/>
    </row>
    <row r="57" spans="1:27">
      <c r="A57" s="158" t="s">
        <v>101</v>
      </c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49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8"/>
    </row>
    <row r="58" spans="1:27">
      <c r="A58" s="158" t="s">
        <v>102</v>
      </c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49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8"/>
    </row>
    <row r="59" spans="1:27">
      <c r="A59" s="158" t="s">
        <v>103</v>
      </c>
      <c r="B59" s="150"/>
      <c r="C59" s="150"/>
      <c r="D59" s="150"/>
      <c r="E59" s="150"/>
      <c r="F59" s="150"/>
      <c r="G59" s="150"/>
      <c r="H59" s="150"/>
      <c r="I59" s="150"/>
      <c r="J59" s="150"/>
      <c r="K59" s="150"/>
      <c r="L59" s="149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8"/>
    </row>
    <row r="60" spans="1:27">
      <c r="A60" s="158" t="s">
        <v>104</v>
      </c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149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8"/>
    </row>
    <row r="61" spans="1:27">
      <c r="A61" s="158" t="s">
        <v>105</v>
      </c>
      <c r="B61" s="150"/>
      <c r="C61" s="150"/>
      <c r="D61" s="150"/>
      <c r="E61" s="150"/>
      <c r="F61" s="150"/>
      <c r="G61" s="150"/>
      <c r="H61" s="150"/>
      <c r="I61" s="150"/>
      <c r="J61" s="150"/>
      <c r="K61" s="150"/>
      <c r="L61" s="149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8"/>
    </row>
    <row r="62" spans="1:27">
      <c r="A62" s="158" t="s">
        <v>106</v>
      </c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49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8"/>
    </row>
    <row r="63" spans="1:27">
      <c r="A63" s="158" t="s">
        <v>107</v>
      </c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49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8"/>
    </row>
    <row r="64" spans="1:27">
      <c r="A64" s="158" t="s">
        <v>108</v>
      </c>
      <c r="B64" s="150"/>
      <c r="C64" s="150"/>
      <c r="D64" s="150"/>
      <c r="E64" s="150"/>
      <c r="F64" s="150"/>
      <c r="G64" s="150"/>
      <c r="H64" s="150"/>
      <c r="I64" s="150"/>
      <c r="J64" s="150"/>
      <c r="K64" s="150"/>
      <c r="L64" s="149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8"/>
    </row>
    <row r="65" spans="1:27">
      <c r="A65" s="158" t="s">
        <v>109</v>
      </c>
      <c r="B65" s="150"/>
      <c r="C65" s="150"/>
      <c r="D65" s="150"/>
      <c r="E65" s="150"/>
      <c r="F65" s="150"/>
      <c r="G65" s="150"/>
      <c r="H65" s="150"/>
      <c r="I65" s="150"/>
      <c r="J65" s="150"/>
      <c r="K65" s="150"/>
      <c r="L65" s="149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8"/>
    </row>
    <row r="66" spans="1:27">
      <c r="A66" s="158" t="s">
        <v>110</v>
      </c>
      <c r="B66" s="150"/>
      <c r="C66" s="150"/>
      <c r="D66" s="150"/>
      <c r="E66" s="150"/>
      <c r="F66" s="150"/>
      <c r="G66" s="150"/>
      <c r="H66" s="150"/>
      <c r="I66" s="150"/>
      <c r="J66" s="150"/>
      <c r="K66" s="150"/>
      <c r="L66" s="149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8"/>
    </row>
    <row r="67" spans="1:27" ht="15.75" customHeight="1">
      <c r="A67" s="158" t="s">
        <v>111</v>
      </c>
      <c r="B67" s="150"/>
      <c r="C67" s="150"/>
      <c r="D67" s="150"/>
      <c r="E67" s="150"/>
      <c r="F67" s="150"/>
      <c r="G67" s="150"/>
      <c r="H67" s="150"/>
      <c r="I67" s="150"/>
      <c r="J67" s="150"/>
      <c r="K67" s="150"/>
      <c r="L67" s="149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8"/>
    </row>
    <row r="68" spans="1:27">
      <c r="A68" s="158" t="s">
        <v>112</v>
      </c>
      <c r="B68" s="150"/>
      <c r="C68" s="150"/>
      <c r="D68" s="150"/>
      <c r="E68" s="150"/>
      <c r="F68" s="150"/>
      <c r="G68" s="150"/>
      <c r="H68" s="150"/>
      <c r="I68" s="150"/>
      <c r="J68" s="150"/>
      <c r="K68" s="150"/>
      <c r="L68" s="149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8"/>
    </row>
  </sheetData>
  <mergeCells count="64">
    <mergeCell ref="A1:A3"/>
    <mergeCell ref="B1:AA1"/>
    <mergeCell ref="B2:AA2"/>
    <mergeCell ref="B3:AA3"/>
    <mergeCell ref="A4:B4"/>
    <mergeCell ref="C4:AA4"/>
    <mergeCell ref="A67:L67"/>
    <mergeCell ref="A68:L68"/>
    <mergeCell ref="A61:L61"/>
    <mergeCell ref="A62:L62"/>
    <mergeCell ref="A63:L63"/>
    <mergeCell ref="A64:L64"/>
    <mergeCell ref="A65:L65"/>
    <mergeCell ref="A66:L66"/>
    <mergeCell ref="A55:L55"/>
    <mergeCell ref="A56:L56"/>
    <mergeCell ref="A57:L57"/>
    <mergeCell ref="A58:L58"/>
    <mergeCell ref="A59:L59"/>
    <mergeCell ref="A60:L60"/>
    <mergeCell ref="A49:L49"/>
    <mergeCell ref="A50:L50"/>
    <mergeCell ref="A51:L51"/>
    <mergeCell ref="A52:L52"/>
    <mergeCell ref="A53:L53"/>
    <mergeCell ref="A54:L54"/>
    <mergeCell ref="A43:L43"/>
    <mergeCell ref="A44:L44"/>
    <mergeCell ref="A45:L45"/>
    <mergeCell ref="A46:L46"/>
    <mergeCell ref="A47:L47"/>
    <mergeCell ref="A48:L48"/>
    <mergeCell ref="A39:L39"/>
    <mergeCell ref="A40:L40"/>
    <mergeCell ref="A41:L41"/>
    <mergeCell ref="A42:L42"/>
    <mergeCell ref="P6:P7"/>
    <mergeCell ref="Q6:Q7"/>
    <mergeCell ref="H6:H7"/>
    <mergeCell ref="I6:J6"/>
    <mergeCell ref="AA5:AA7"/>
    <mergeCell ref="A6:A7"/>
    <mergeCell ref="B6:B7"/>
    <mergeCell ref="C6:C7"/>
    <mergeCell ref="D6:D7"/>
    <mergeCell ref="E6:E7"/>
    <mergeCell ref="F6:F7"/>
    <mergeCell ref="G6:G7"/>
    <mergeCell ref="X6:X7"/>
    <mergeCell ref="Y6:Y7"/>
    <mergeCell ref="A5:B5"/>
    <mergeCell ref="C5:E5"/>
    <mergeCell ref="F5:N5"/>
    <mergeCell ref="O5:S5"/>
    <mergeCell ref="R6:R7"/>
    <mergeCell ref="S6:S7"/>
    <mergeCell ref="T5:Y5"/>
    <mergeCell ref="Z5:Z7"/>
    <mergeCell ref="K6:L6"/>
    <mergeCell ref="M6:M7"/>
    <mergeCell ref="N6:N7"/>
    <mergeCell ref="O6:O7"/>
    <mergeCell ref="T6:U6"/>
    <mergeCell ref="V6:W6"/>
  </mergeCells>
  <dataValidations count="1">
    <dataValidation type="list" allowBlank="1" sqref="H9:H37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C60"/>
  <sheetViews>
    <sheetView zoomScale="80" zoomScaleNormal="80" workbookViewId="0">
      <selection activeCell="E13" sqref="E13"/>
    </sheetView>
  </sheetViews>
  <sheetFormatPr defaultRowHeight="14.25"/>
  <cols>
    <col min="1" max="1" width="21.625" style="98" customWidth="1"/>
    <col min="2" max="2" width="9" style="98"/>
    <col min="3" max="3" width="41.625" style="98" customWidth="1"/>
    <col min="4" max="4" width="13" style="98" customWidth="1"/>
    <col min="5" max="5" width="38.875" style="98" customWidth="1"/>
    <col min="6" max="6" width="49.25" style="54" customWidth="1"/>
    <col min="7" max="7" width="12.375" style="98" customWidth="1"/>
    <col min="8" max="8" width="12.125" style="98" customWidth="1"/>
    <col min="9" max="11" width="9" style="98"/>
    <col min="12" max="12" width="28.875" style="98" customWidth="1"/>
    <col min="13" max="14" width="13" style="98" customWidth="1"/>
    <col min="15" max="15" width="11.25" style="98" customWidth="1"/>
    <col min="16" max="16" width="9" style="98"/>
    <col min="17" max="18" width="12.75" style="98" bestFit="1" customWidth="1"/>
    <col min="19" max="19" width="13.75" style="98" bestFit="1" customWidth="1"/>
    <col min="20" max="20" width="9" style="98"/>
    <col min="21" max="21" width="11.875" style="98" bestFit="1" customWidth="1"/>
    <col min="22" max="22" width="9" style="98"/>
    <col min="23" max="23" width="10.75" style="98" bestFit="1" customWidth="1"/>
    <col min="24" max="24" width="9" style="98"/>
    <col min="25" max="25" width="11.375" style="98" customWidth="1"/>
    <col min="26" max="26" width="13.75" style="98" customWidth="1"/>
    <col min="27" max="27" width="26.75" style="98" customWidth="1"/>
    <col min="28" max="16384" width="9" style="98"/>
  </cols>
  <sheetData>
    <row r="1" spans="1:29" s="101" customFormat="1" ht="21">
      <c r="A1" s="164"/>
      <c r="B1" s="165" t="s">
        <v>0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02"/>
      <c r="AC1" s="102"/>
    </row>
    <row r="2" spans="1:29" s="101" customFormat="1" ht="21">
      <c r="A2" s="143"/>
      <c r="B2" s="165" t="s">
        <v>552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02"/>
      <c r="AC2" s="102"/>
    </row>
    <row r="3" spans="1:29" s="101" customFormat="1" ht="20.25" customHeight="1">
      <c r="A3" s="143"/>
      <c r="B3" s="165" t="s">
        <v>551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03"/>
      <c r="AC3" s="103"/>
    </row>
    <row r="4" spans="1:29" s="101" customFormat="1" ht="15" customHeight="1">
      <c r="A4" s="181" t="s">
        <v>558</v>
      </c>
      <c r="B4" s="182"/>
      <c r="C4" s="167" t="s">
        <v>4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03"/>
      <c r="AC4" s="103"/>
    </row>
    <row r="5" spans="1:29" s="101" customFormat="1" ht="38.25" customHeight="1">
      <c r="A5" s="169" t="s">
        <v>5</v>
      </c>
      <c r="B5" s="170"/>
      <c r="C5" s="169" t="s">
        <v>6</v>
      </c>
      <c r="D5" s="147"/>
      <c r="E5" s="147"/>
      <c r="F5" s="177" t="s">
        <v>7</v>
      </c>
      <c r="G5" s="177"/>
      <c r="H5" s="177"/>
      <c r="I5" s="177"/>
      <c r="J5" s="177"/>
      <c r="K5" s="177"/>
      <c r="L5" s="177"/>
      <c r="M5" s="177"/>
      <c r="N5" s="177"/>
      <c r="O5" s="180" t="s">
        <v>8</v>
      </c>
      <c r="P5" s="180"/>
      <c r="Q5" s="180"/>
      <c r="R5" s="180"/>
      <c r="S5" s="180"/>
      <c r="T5" s="171" t="s">
        <v>9</v>
      </c>
      <c r="U5" s="172"/>
      <c r="V5" s="172"/>
      <c r="W5" s="172"/>
      <c r="X5" s="172"/>
      <c r="Y5" s="173"/>
      <c r="Z5" s="162" t="s">
        <v>69</v>
      </c>
      <c r="AA5" s="162" t="s">
        <v>70</v>
      </c>
    </row>
    <row r="6" spans="1:29">
      <c r="A6" s="151" t="s">
        <v>12</v>
      </c>
      <c r="B6" s="151" t="s">
        <v>13</v>
      </c>
      <c r="C6" s="151" t="s">
        <v>14</v>
      </c>
      <c r="D6" s="151" t="s">
        <v>15</v>
      </c>
      <c r="E6" s="151" t="s">
        <v>16</v>
      </c>
      <c r="F6" s="162" t="s">
        <v>71</v>
      </c>
      <c r="G6" s="162" t="s">
        <v>72</v>
      </c>
      <c r="H6" s="162" t="s">
        <v>73</v>
      </c>
      <c r="I6" s="169" t="s">
        <v>20</v>
      </c>
      <c r="J6" s="170"/>
      <c r="K6" s="174" t="s">
        <v>21</v>
      </c>
      <c r="L6" s="147"/>
      <c r="M6" s="175" t="s">
        <v>74</v>
      </c>
      <c r="N6" s="175" t="s">
        <v>75</v>
      </c>
      <c r="O6" s="177" t="s">
        <v>76</v>
      </c>
      <c r="P6" s="177" t="s">
        <v>77</v>
      </c>
      <c r="Q6" s="179" t="s">
        <v>78</v>
      </c>
      <c r="R6" s="179" t="s">
        <v>79</v>
      </c>
      <c r="S6" s="179" t="s">
        <v>80</v>
      </c>
      <c r="T6" s="178" t="s">
        <v>28</v>
      </c>
      <c r="U6" s="149"/>
      <c r="V6" s="155" t="s">
        <v>29</v>
      </c>
      <c r="W6" s="149"/>
      <c r="X6" s="151" t="s">
        <v>81</v>
      </c>
      <c r="Y6" s="154" t="s">
        <v>82</v>
      </c>
      <c r="Z6" s="152"/>
      <c r="AA6" s="163"/>
    </row>
    <row r="7" spans="1:29" ht="66" customHeight="1">
      <c r="A7" s="152"/>
      <c r="B7" s="152"/>
      <c r="C7" s="152"/>
      <c r="D7" s="152"/>
      <c r="E7" s="152"/>
      <c r="F7" s="152"/>
      <c r="G7" s="152"/>
      <c r="H7" s="152"/>
      <c r="I7" s="96" t="s">
        <v>83</v>
      </c>
      <c r="J7" s="96" t="s">
        <v>84</v>
      </c>
      <c r="K7" s="96" t="s">
        <v>85</v>
      </c>
      <c r="L7" s="73" t="s">
        <v>86</v>
      </c>
      <c r="M7" s="176"/>
      <c r="N7" s="176"/>
      <c r="O7" s="176"/>
      <c r="P7" s="176"/>
      <c r="Q7" s="176"/>
      <c r="R7" s="176"/>
      <c r="S7" s="176"/>
      <c r="T7" s="74" t="s">
        <v>87</v>
      </c>
      <c r="U7" s="97" t="s">
        <v>88</v>
      </c>
      <c r="V7" s="96" t="s">
        <v>89</v>
      </c>
      <c r="W7" s="97" t="s">
        <v>90</v>
      </c>
      <c r="X7" s="152"/>
      <c r="Y7" s="152"/>
      <c r="Z7" s="152"/>
      <c r="AA7" s="163"/>
    </row>
    <row r="8" spans="1:29" ht="15">
      <c r="A8" s="43"/>
      <c r="B8" s="43"/>
      <c r="C8" s="43"/>
      <c r="D8" s="43"/>
      <c r="E8" s="43"/>
      <c r="F8" s="52"/>
      <c r="G8" s="43"/>
      <c r="H8" s="43"/>
      <c r="I8" s="60"/>
      <c r="J8" s="60"/>
      <c r="K8" s="60"/>
      <c r="L8" s="61"/>
      <c r="M8" s="43"/>
      <c r="N8" s="43"/>
      <c r="O8" s="43"/>
      <c r="P8" s="43"/>
      <c r="Q8" s="43"/>
      <c r="R8" s="43"/>
      <c r="S8" s="43"/>
      <c r="T8" s="60"/>
      <c r="U8" s="61"/>
      <c r="V8" s="60"/>
      <c r="W8" s="61"/>
      <c r="X8" s="43"/>
      <c r="Y8" s="43"/>
      <c r="Z8" s="43"/>
      <c r="AA8" s="46"/>
    </row>
    <row r="9" spans="1:29" ht="66" customHeight="1">
      <c r="A9" s="29">
        <v>520100</v>
      </c>
      <c r="B9" s="29">
        <v>180101</v>
      </c>
      <c r="C9" s="40" t="s">
        <v>485</v>
      </c>
      <c r="D9" s="29" t="s">
        <v>486</v>
      </c>
      <c r="E9" s="80" t="s">
        <v>491</v>
      </c>
      <c r="F9" s="90" t="s">
        <v>490</v>
      </c>
      <c r="G9" s="81"/>
      <c r="H9" s="89" t="s">
        <v>7</v>
      </c>
      <c r="I9" s="29" t="s">
        <v>142</v>
      </c>
      <c r="J9" s="31" t="s">
        <v>144</v>
      </c>
      <c r="K9" s="89" t="s">
        <v>288</v>
      </c>
      <c r="L9" s="91" t="s">
        <v>488</v>
      </c>
      <c r="M9" s="92" t="s">
        <v>487</v>
      </c>
      <c r="N9" s="92">
        <v>45450</v>
      </c>
      <c r="O9" s="92" t="s">
        <v>494</v>
      </c>
      <c r="P9" s="81"/>
      <c r="Q9" s="87"/>
      <c r="R9" s="87"/>
      <c r="S9" s="35"/>
      <c r="T9" s="89">
        <v>4</v>
      </c>
      <c r="U9" s="65">
        <v>250.62</v>
      </c>
      <c r="V9" s="29">
        <v>1</v>
      </c>
      <c r="W9" s="34">
        <v>75.2</v>
      </c>
      <c r="X9" s="29">
        <f>T9+V9</f>
        <v>5</v>
      </c>
      <c r="Y9" s="36">
        <f>T9*U9+V9*W9</f>
        <v>1077.68</v>
      </c>
      <c r="Z9" s="93">
        <f>S9+Y9</f>
        <v>1077.68</v>
      </c>
      <c r="AA9" s="29" t="s">
        <v>489</v>
      </c>
    </row>
    <row r="10" spans="1:29" ht="60.75" customHeight="1">
      <c r="A10" s="29">
        <v>520100</v>
      </c>
      <c r="B10" s="29">
        <v>180101</v>
      </c>
      <c r="C10" s="40" t="s">
        <v>150</v>
      </c>
      <c r="D10" s="29" t="s">
        <v>151</v>
      </c>
      <c r="E10" s="80" t="s">
        <v>276</v>
      </c>
      <c r="F10" s="90" t="s">
        <v>492</v>
      </c>
      <c r="G10" s="81"/>
      <c r="H10" s="89" t="s">
        <v>7</v>
      </c>
      <c r="I10" s="29" t="s">
        <v>142</v>
      </c>
      <c r="J10" s="31" t="s">
        <v>144</v>
      </c>
      <c r="K10" s="89" t="s">
        <v>152</v>
      </c>
      <c r="L10" s="91" t="s">
        <v>387</v>
      </c>
      <c r="M10" s="92">
        <v>45434</v>
      </c>
      <c r="N10" s="92">
        <v>45435</v>
      </c>
      <c r="O10" s="92" t="s">
        <v>494</v>
      </c>
      <c r="P10" s="81"/>
      <c r="Q10" s="87"/>
      <c r="R10" s="87"/>
      <c r="S10" s="35"/>
      <c r="T10" s="89">
        <v>1</v>
      </c>
      <c r="U10" s="65">
        <v>475.13</v>
      </c>
      <c r="V10" s="29"/>
      <c r="W10" s="34"/>
      <c r="X10" s="29">
        <f t="shared" ref="X10:X33" si="0">T10+V10</f>
        <v>1</v>
      </c>
      <c r="Y10" s="36">
        <f t="shared" ref="Y10:Y33" si="1">T10*U10+V10*W10</f>
        <v>475.13</v>
      </c>
      <c r="Z10" s="93">
        <f t="shared" ref="Z10:Z33" si="2">S10+Y10</f>
        <v>475.13</v>
      </c>
      <c r="AA10" s="29" t="s">
        <v>493</v>
      </c>
    </row>
    <row r="11" spans="1:29" ht="60.75" customHeight="1">
      <c r="A11" s="29">
        <v>520100</v>
      </c>
      <c r="B11" s="29">
        <v>180101</v>
      </c>
      <c r="C11" s="40" t="s">
        <v>192</v>
      </c>
      <c r="D11" s="29" t="s">
        <v>193</v>
      </c>
      <c r="E11" s="80" t="s">
        <v>194</v>
      </c>
      <c r="F11" s="90" t="s">
        <v>497</v>
      </c>
      <c r="G11" s="81"/>
      <c r="H11" s="89" t="s">
        <v>143</v>
      </c>
      <c r="I11" s="29" t="s">
        <v>142</v>
      </c>
      <c r="J11" s="31" t="s">
        <v>144</v>
      </c>
      <c r="K11" s="89" t="s">
        <v>142</v>
      </c>
      <c r="L11" s="91" t="s">
        <v>495</v>
      </c>
      <c r="M11" s="92">
        <v>45448</v>
      </c>
      <c r="N11" s="92">
        <v>45448</v>
      </c>
      <c r="O11" s="92"/>
      <c r="P11" s="81"/>
      <c r="Q11" s="87"/>
      <c r="R11" s="87"/>
      <c r="S11" s="35"/>
      <c r="T11" s="89"/>
      <c r="U11" s="65"/>
      <c r="V11" s="29">
        <v>1</v>
      </c>
      <c r="W11" s="34">
        <v>57</v>
      </c>
      <c r="X11" s="29">
        <f t="shared" si="0"/>
        <v>1</v>
      </c>
      <c r="Y11" s="36">
        <f t="shared" si="1"/>
        <v>57</v>
      </c>
      <c r="Z11" s="93">
        <f t="shared" si="2"/>
        <v>57</v>
      </c>
      <c r="AA11" s="29" t="s">
        <v>496</v>
      </c>
    </row>
    <row r="12" spans="1:29" ht="60.75" customHeight="1">
      <c r="A12" s="29">
        <v>520100</v>
      </c>
      <c r="B12" s="29">
        <v>180101</v>
      </c>
      <c r="C12" s="40" t="s">
        <v>173</v>
      </c>
      <c r="D12" s="29" t="s">
        <v>174</v>
      </c>
      <c r="E12" s="80" t="s">
        <v>175</v>
      </c>
      <c r="F12" s="90" t="s">
        <v>499</v>
      </c>
      <c r="G12" s="81"/>
      <c r="H12" s="89" t="s">
        <v>143</v>
      </c>
      <c r="I12" s="29" t="s">
        <v>142</v>
      </c>
      <c r="J12" s="31" t="s">
        <v>144</v>
      </c>
      <c r="K12" s="89" t="s">
        <v>142</v>
      </c>
      <c r="L12" s="91" t="s">
        <v>498</v>
      </c>
      <c r="M12" s="92">
        <v>45447</v>
      </c>
      <c r="N12" s="92">
        <v>45447</v>
      </c>
      <c r="O12" s="92"/>
      <c r="P12" s="81"/>
      <c r="Q12" s="87"/>
      <c r="R12" s="87"/>
      <c r="S12" s="35"/>
      <c r="T12" s="89"/>
      <c r="U12" s="65"/>
      <c r="V12" s="29">
        <v>1</v>
      </c>
      <c r="W12" s="34">
        <v>57</v>
      </c>
      <c r="X12" s="29">
        <f t="shared" si="0"/>
        <v>1</v>
      </c>
      <c r="Y12" s="36">
        <f t="shared" si="1"/>
        <v>57</v>
      </c>
      <c r="Z12" s="93">
        <f t="shared" si="2"/>
        <v>57</v>
      </c>
      <c r="AA12" s="29" t="s">
        <v>500</v>
      </c>
    </row>
    <row r="13" spans="1:29" ht="60.75" customHeight="1">
      <c r="A13" s="29">
        <v>520100</v>
      </c>
      <c r="B13" s="29">
        <v>180101</v>
      </c>
      <c r="C13" s="40" t="s">
        <v>436</v>
      </c>
      <c r="D13" s="29" t="s">
        <v>438</v>
      </c>
      <c r="E13" s="80" t="s">
        <v>437</v>
      </c>
      <c r="F13" s="90" t="s">
        <v>505</v>
      </c>
      <c r="G13" s="81"/>
      <c r="H13" s="89" t="s">
        <v>501</v>
      </c>
      <c r="I13" s="29" t="s">
        <v>142</v>
      </c>
      <c r="J13" s="31" t="s">
        <v>144</v>
      </c>
      <c r="K13" s="89" t="s">
        <v>502</v>
      </c>
      <c r="L13" s="91" t="s">
        <v>503</v>
      </c>
      <c r="M13" s="92">
        <v>45445</v>
      </c>
      <c r="N13" s="92">
        <v>45450</v>
      </c>
      <c r="O13" s="92" t="s">
        <v>494</v>
      </c>
      <c r="P13" s="81"/>
      <c r="Q13" s="87"/>
      <c r="R13" s="87"/>
      <c r="S13" s="35"/>
      <c r="T13" s="89">
        <v>5</v>
      </c>
      <c r="U13" s="65">
        <v>332.08</v>
      </c>
      <c r="V13" s="29">
        <v>1</v>
      </c>
      <c r="W13" s="34">
        <v>99.64</v>
      </c>
      <c r="X13" s="29">
        <f t="shared" si="0"/>
        <v>6</v>
      </c>
      <c r="Y13" s="36">
        <f t="shared" si="1"/>
        <v>1760.04</v>
      </c>
      <c r="Z13" s="93">
        <f t="shared" si="2"/>
        <v>1760.04</v>
      </c>
      <c r="AA13" s="29" t="s">
        <v>504</v>
      </c>
    </row>
    <row r="14" spans="1:29" ht="60.75" customHeight="1">
      <c r="A14" s="29">
        <v>520100</v>
      </c>
      <c r="B14" s="29">
        <v>180101</v>
      </c>
      <c r="C14" s="40" t="s">
        <v>506</v>
      </c>
      <c r="D14" s="29" t="s">
        <v>509</v>
      </c>
      <c r="E14" s="80" t="s">
        <v>508</v>
      </c>
      <c r="F14" s="90" t="s">
        <v>510</v>
      </c>
      <c r="G14" s="81"/>
      <c r="H14" s="89" t="s">
        <v>7</v>
      </c>
      <c r="I14" s="29" t="s">
        <v>142</v>
      </c>
      <c r="J14" s="31" t="s">
        <v>144</v>
      </c>
      <c r="K14" s="89" t="s">
        <v>152</v>
      </c>
      <c r="L14" s="91" t="s">
        <v>387</v>
      </c>
      <c r="M14" s="92">
        <v>45446</v>
      </c>
      <c r="N14" s="92">
        <v>45449</v>
      </c>
      <c r="O14" s="92" t="s">
        <v>494</v>
      </c>
      <c r="P14" s="81"/>
      <c r="Q14" s="87"/>
      <c r="R14" s="87"/>
      <c r="S14" s="35"/>
      <c r="T14" s="89">
        <v>3</v>
      </c>
      <c r="U14" s="65">
        <v>350.87</v>
      </c>
      <c r="V14" s="29">
        <v>1</v>
      </c>
      <c r="W14" s="34">
        <v>105.28</v>
      </c>
      <c r="X14" s="29">
        <f t="shared" si="0"/>
        <v>4</v>
      </c>
      <c r="Y14" s="36">
        <f t="shared" si="1"/>
        <v>1157.8900000000001</v>
      </c>
      <c r="Z14" s="93">
        <f t="shared" si="2"/>
        <v>1157.8900000000001</v>
      </c>
      <c r="AA14" s="29" t="s">
        <v>507</v>
      </c>
    </row>
    <row r="15" spans="1:29" ht="60.75" customHeight="1">
      <c r="A15" s="29">
        <v>520100</v>
      </c>
      <c r="B15" s="29">
        <v>180101</v>
      </c>
      <c r="C15" s="40" t="s">
        <v>476</v>
      </c>
      <c r="D15" s="29" t="s">
        <v>204</v>
      </c>
      <c r="E15" s="80" t="s">
        <v>207</v>
      </c>
      <c r="F15" s="90" t="s">
        <v>512</v>
      </c>
      <c r="G15" s="81"/>
      <c r="H15" s="89" t="s">
        <v>143</v>
      </c>
      <c r="I15" s="29" t="s">
        <v>142</v>
      </c>
      <c r="J15" s="31" t="s">
        <v>144</v>
      </c>
      <c r="K15" s="89" t="s">
        <v>142</v>
      </c>
      <c r="L15" s="91" t="s">
        <v>211</v>
      </c>
      <c r="M15" s="92">
        <v>45450</v>
      </c>
      <c r="N15" s="92">
        <v>45450</v>
      </c>
      <c r="O15" s="92"/>
      <c r="P15" s="81"/>
      <c r="Q15" s="87"/>
      <c r="R15" s="87"/>
      <c r="S15" s="35"/>
      <c r="T15" s="89"/>
      <c r="U15" s="65"/>
      <c r="V15" s="29">
        <v>1</v>
      </c>
      <c r="W15" s="34">
        <v>57</v>
      </c>
      <c r="X15" s="29">
        <f t="shared" si="0"/>
        <v>1</v>
      </c>
      <c r="Y15" s="36">
        <f t="shared" si="1"/>
        <v>57</v>
      </c>
      <c r="Z15" s="93">
        <f t="shared" si="2"/>
        <v>57</v>
      </c>
      <c r="AA15" s="29" t="s">
        <v>511</v>
      </c>
    </row>
    <row r="16" spans="1:29" ht="60.75" customHeight="1">
      <c r="A16" s="29">
        <v>520100</v>
      </c>
      <c r="B16" s="29">
        <v>180101</v>
      </c>
      <c r="C16" s="40" t="s">
        <v>450</v>
      </c>
      <c r="D16" s="29" t="s">
        <v>250</v>
      </c>
      <c r="E16" s="80" t="s">
        <v>248</v>
      </c>
      <c r="F16" s="90" t="s">
        <v>513</v>
      </c>
      <c r="G16" s="81"/>
      <c r="H16" s="89" t="s">
        <v>143</v>
      </c>
      <c r="I16" s="29" t="s">
        <v>142</v>
      </c>
      <c r="J16" s="31" t="s">
        <v>144</v>
      </c>
      <c r="K16" s="89" t="s">
        <v>142</v>
      </c>
      <c r="L16" s="91" t="s">
        <v>449</v>
      </c>
      <c r="M16" s="92">
        <v>45450</v>
      </c>
      <c r="N16" s="92">
        <v>45450</v>
      </c>
      <c r="O16" s="92"/>
      <c r="P16" s="81"/>
      <c r="Q16" s="87"/>
      <c r="R16" s="87"/>
      <c r="S16" s="35"/>
      <c r="T16" s="89"/>
      <c r="U16" s="65"/>
      <c r="V16" s="29">
        <v>1</v>
      </c>
      <c r="W16" s="34">
        <v>55</v>
      </c>
      <c r="X16" s="29">
        <f t="shared" si="0"/>
        <v>1</v>
      </c>
      <c r="Y16" s="36">
        <f t="shared" si="1"/>
        <v>55</v>
      </c>
      <c r="Z16" s="93">
        <f t="shared" si="2"/>
        <v>55</v>
      </c>
      <c r="AA16" s="29" t="s">
        <v>514</v>
      </c>
    </row>
    <row r="17" spans="1:27" s="99" customFormat="1" ht="60.75" customHeight="1">
      <c r="A17" s="29">
        <v>520100</v>
      </c>
      <c r="B17" s="29">
        <v>180101</v>
      </c>
      <c r="C17" s="40" t="s">
        <v>356</v>
      </c>
      <c r="D17" s="29" t="s">
        <v>376</v>
      </c>
      <c r="E17" s="29" t="s">
        <v>358</v>
      </c>
      <c r="F17" s="70" t="s">
        <v>515</v>
      </c>
      <c r="G17" s="71"/>
      <c r="H17" s="29" t="s">
        <v>143</v>
      </c>
      <c r="I17" s="29" t="s">
        <v>142</v>
      </c>
      <c r="J17" s="31" t="s">
        <v>144</v>
      </c>
      <c r="K17" s="29" t="s">
        <v>142</v>
      </c>
      <c r="L17" s="31" t="s">
        <v>211</v>
      </c>
      <c r="M17" s="92">
        <v>45450</v>
      </c>
      <c r="N17" s="92">
        <v>45450</v>
      </c>
      <c r="O17" s="71"/>
      <c r="P17" s="71"/>
      <c r="Q17" s="86"/>
      <c r="R17" s="86"/>
      <c r="S17" s="35"/>
      <c r="T17" s="29"/>
      <c r="U17" s="34"/>
      <c r="V17" s="29">
        <v>1</v>
      </c>
      <c r="W17" s="34">
        <v>55</v>
      </c>
      <c r="X17" s="29">
        <f t="shared" si="0"/>
        <v>1</v>
      </c>
      <c r="Y17" s="36">
        <f t="shared" si="1"/>
        <v>55</v>
      </c>
      <c r="Z17" s="93">
        <f t="shared" si="2"/>
        <v>55</v>
      </c>
      <c r="AA17" s="29" t="s">
        <v>516</v>
      </c>
    </row>
    <row r="18" spans="1:27" s="99" customFormat="1" ht="60.75" customHeight="1">
      <c r="A18" s="29">
        <v>520100</v>
      </c>
      <c r="B18" s="29">
        <v>180101</v>
      </c>
      <c r="C18" s="40" t="s">
        <v>476</v>
      </c>
      <c r="D18" s="29" t="s">
        <v>204</v>
      </c>
      <c r="E18" s="80" t="s">
        <v>207</v>
      </c>
      <c r="F18" s="90" t="s">
        <v>517</v>
      </c>
      <c r="G18" s="81"/>
      <c r="H18" s="29" t="s">
        <v>143</v>
      </c>
      <c r="I18" s="29" t="s">
        <v>142</v>
      </c>
      <c r="J18" s="31" t="s">
        <v>144</v>
      </c>
      <c r="K18" s="29" t="s">
        <v>142</v>
      </c>
      <c r="L18" s="31" t="s">
        <v>211</v>
      </c>
      <c r="M18" s="92">
        <v>45453</v>
      </c>
      <c r="N18" s="92">
        <v>45453</v>
      </c>
      <c r="O18" s="71"/>
      <c r="P18" s="71"/>
      <c r="Q18" s="86"/>
      <c r="R18" s="86"/>
      <c r="S18" s="35"/>
      <c r="T18" s="29"/>
      <c r="U18" s="34"/>
      <c r="V18" s="29">
        <v>1</v>
      </c>
      <c r="W18" s="34">
        <v>57</v>
      </c>
      <c r="X18" s="29">
        <f t="shared" si="0"/>
        <v>1</v>
      </c>
      <c r="Y18" s="36">
        <f t="shared" si="1"/>
        <v>57</v>
      </c>
      <c r="Z18" s="93">
        <f t="shared" si="2"/>
        <v>57</v>
      </c>
      <c r="AA18" s="29" t="s">
        <v>518</v>
      </c>
    </row>
    <row r="19" spans="1:27" s="99" customFormat="1" ht="60.75" customHeight="1">
      <c r="A19" s="29">
        <v>520100</v>
      </c>
      <c r="B19" s="29">
        <v>180101</v>
      </c>
      <c r="C19" s="40" t="s">
        <v>214</v>
      </c>
      <c r="D19" s="29" t="s">
        <v>215</v>
      </c>
      <c r="E19" s="29" t="s">
        <v>216</v>
      </c>
      <c r="F19" s="90" t="s">
        <v>519</v>
      </c>
      <c r="G19" s="81"/>
      <c r="H19" s="29" t="s">
        <v>143</v>
      </c>
      <c r="I19" s="29" t="s">
        <v>142</v>
      </c>
      <c r="J19" s="31" t="s">
        <v>144</v>
      </c>
      <c r="K19" s="29" t="s">
        <v>142</v>
      </c>
      <c r="L19" s="31" t="s">
        <v>211</v>
      </c>
      <c r="M19" s="92">
        <v>45453</v>
      </c>
      <c r="N19" s="92">
        <v>45453</v>
      </c>
      <c r="O19" s="71"/>
      <c r="P19" s="71"/>
      <c r="Q19" s="86"/>
      <c r="R19" s="86"/>
      <c r="S19" s="35"/>
      <c r="T19" s="29"/>
      <c r="U19" s="34"/>
      <c r="V19" s="29">
        <v>1</v>
      </c>
      <c r="W19" s="34">
        <v>57</v>
      </c>
      <c r="X19" s="29">
        <f t="shared" si="0"/>
        <v>1</v>
      </c>
      <c r="Y19" s="36">
        <f t="shared" si="1"/>
        <v>57</v>
      </c>
      <c r="Z19" s="93">
        <f t="shared" si="2"/>
        <v>57</v>
      </c>
      <c r="AA19" s="29" t="s">
        <v>520</v>
      </c>
    </row>
    <row r="20" spans="1:27" s="99" customFormat="1" ht="60.75" customHeight="1">
      <c r="A20" s="29">
        <v>520100</v>
      </c>
      <c r="B20" s="29">
        <v>180101</v>
      </c>
      <c r="C20" s="40" t="s">
        <v>476</v>
      </c>
      <c r="D20" s="29" t="s">
        <v>204</v>
      </c>
      <c r="E20" s="80" t="s">
        <v>207</v>
      </c>
      <c r="F20" s="90" t="s">
        <v>523</v>
      </c>
      <c r="G20" s="81"/>
      <c r="H20" s="29" t="s">
        <v>143</v>
      </c>
      <c r="I20" s="29" t="s">
        <v>142</v>
      </c>
      <c r="J20" s="31" t="s">
        <v>144</v>
      </c>
      <c r="K20" s="29" t="s">
        <v>142</v>
      </c>
      <c r="L20" s="31" t="s">
        <v>211</v>
      </c>
      <c r="M20" s="92">
        <v>45455</v>
      </c>
      <c r="N20" s="92">
        <v>45455</v>
      </c>
      <c r="O20" s="71"/>
      <c r="P20" s="71"/>
      <c r="Q20" s="86"/>
      <c r="R20" s="86"/>
      <c r="S20" s="35"/>
      <c r="T20" s="29"/>
      <c r="U20" s="34"/>
      <c r="V20" s="29">
        <v>1</v>
      </c>
      <c r="W20" s="34">
        <v>57</v>
      </c>
      <c r="X20" s="29">
        <f t="shared" si="0"/>
        <v>1</v>
      </c>
      <c r="Y20" s="36">
        <f t="shared" si="1"/>
        <v>57</v>
      </c>
      <c r="Z20" s="93">
        <f t="shared" si="2"/>
        <v>57</v>
      </c>
      <c r="AA20" s="29" t="s">
        <v>521</v>
      </c>
    </row>
    <row r="21" spans="1:27" s="99" customFormat="1" ht="60.75" customHeight="1">
      <c r="A21" s="29">
        <v>520100</v>
      </c>
      <c r="B21" s="29">
        <v>180101</v>
      </c>
      <c r="C21" s="40" t="s">
        <v>356</v>
      </c>
      <c r="D21" s="29" t="s">
        <v>376</v>
      </c>
      <c r="E21" s="29" t="s">
        <v>358</v>
      </c>
      <c r="F21" s="70" t="s">
        <v>522</v>
      </c>
      <c r="G21" s="71"/>
      <c r="H21" s="29" t="s">
        <v>143</v>
      </c>
      <c r="I21" s="29" t="s">
        <v>142</v>
      </c>
      <c r="J21" s="31" t="s">
        <v>144</v>
      </c>
      <c r="K21" s="29" t="s">
        <v>142</v>
      </c>
      <c r="L21" s="31" t="s">
        <v>211</v>
      </c>
      <c r="M21" s="92">
        <v>45455</v>
      </c>
      <c r="N21" s="92">
        <v>45455</v>
      </c>
      <c r="O21" s="71"/>
      <c r="P21" s="71"/>
      <c r="Q21" s="86"/>
      <c r="R21" s="86"/>
      <c r="S21" s="35"/>
      <c r="T21" s="29"/>
      <c r="U21" s="34"/>
      <c r="V21" s="29">
        <v>1</v>
      </c>
      <c r="W21" s="34">
        <v>55</v>
      </c>
      <c r="X21" s="29">
        <f t="shared" si="0"/>
        <v>1</v>
      </c>
      <c r="Y21" s="36">
        <f t="shared" si="1"/>
        <v>55</v>
      </c>
      <c r="Z21" s="93">
        <f t="shared" si="2"/>
        <v>55</v>
      </c>
      <c r="AA21" s="29" t="s">
        <v>524</v>
      </c>
    </row>
    <row r="22" spans="1:27" s="99" customFormat="1" ht="60.75" customHeight="1">
      <c r="A22" s="29">
        <v>520100</v>
      </c>
      <c r="B22" s="29">
        <v>180101</v>
      </c>
      <c r="C22" s="40" t="s">
        <v>450</v>
      </c>
      <c r="D22" s="29" t="s">
        <v>250</v>
      </c>
      <c r="E22" s="80" t="s">
        <v>248</v>
      </c>
      <c r="F22" s="90" t="s">
        <v>525</v>
      </c>
      <c r="G22" s="81"/>
      <c r="H22" s="89" t="s">
        <v>143</v>
      </c>
      <c r="I22" s="29" t="s">
        <v>142</v>
      </c>
      <c r="J22" s="31" t="s">
        <v>144</v>
      </c>
      <c r="K22" s="89" t="s">
        <v>142</v>
      </c>
      <c r="L22" s="91" t="s">
        <v>449</v>
      </c>
      <c r="M22" s="92">
        <v>45455</v>
      </c>
      <c r="N22" s="92">
        <v>45455</v>
      </c>
      <c r="O22" s="92"/>
      <c r="P22" s="81"/>
      <c r="Q22" s="87"/>
      <c r="R22" s="87"/>
      <c r="S22" s="35"/>
      <c r="T22" s="89"/>
      <c r="U22" s="65"/>
      <c r="V22" s="29">
        <v>1</v>
      </c>
      <c r="W22" s="34">
        <v>55</v>
      </c>
      <c r="X22" s="29">
        <f t="shared" si="0"/>
        <v>1</v>
      </c>
      <c r="Y22" s="36">
        <f t="shared" si="1"/>
        <v>55</v>
      </c>
      <c r="Z22" s="93">
        <f t="shared" si="2"/>
        <v>55</v>
      </c>
      <c r="AA22" s="29" t="s">
        <v>526</v>
      </c>
    </row>
    <row r="23" spans="1:27" s="99" customFormat="1" ht="60.75" customHeight="1">
      <c r="A23" s="29">
        <v>520100</v>
      </c>
      <c r="B23" s="29">
        <v>180101</v>
      </c>
      <c r="C23" s="40" t="s">
        <v>157</v>
      </c>
      <c r="D23" s="29" t="s">
        <v>159</v>
      </c>
      <c r="E23" s="80" t="s">
        <v>158</v>
      </c>
      <c r="F23" s="90" t="s">
        <v>527</v>
      </c>
      <c r="G23" s="81"/>
      <c r="H23" s="89" t="s">
        <v>143</v>
      </c>
      <c r="I23" s="29" t="s">
        <v>142</v>
      </c>
      <c r="J23" s="31" t="s">
        <v>144</v>
      </c>
      <c r="K23" s="89" t="s">
        <v>142</v>
      </c>
      <c r="L23" s="91" t="s">
        <v>449</v>
      </c>
      <c r="M23" s="92">
        <v>45450</v>
      </c>
      <c r="N23" s="92">
        <v>45450</v>
      </c>
      <c r="O23" s="92"/>
      <c r="P23" s="81"/>
      <c r="Q23" s="87"/>
      <c r="R23" s="87"/>
      <c r="S23" s="35"/>
      <c r="T23" s="89"/>
      <c r="U23" s="65"/>
      <c r="V23" s="29">
        <v>1</v>
      </c>
      <c r="W23" s="34">
        <v>57</v>
      </c>
      <c r="X23" s="29">
        <f t="shared" si="0"/>
        <v>1</v>
      </c>
      <c r="Y23" s="36">
        <f t="shared" si="1"/>
        <v>57</v>
      </c>
      <c r="Z23" s="93">
        <f t="shared" si="2"/>
        <v>57</v>
      </c>
      <c r="AA23" s="29" t="s">
        <v>528</v>
      </c>
    </row>
    <row r="24" spans="1:27" s="99" customFormat="1" ht="60.75" customHeight="1">
      <c r="A24" s="29">
        <v>520100</v>
      </c>
      <c r="B24" s="29">
        <v>180101</v>
      </c>
      <c r="C24" s="40" t="s">
        <v>157</v>
      </c>
      <c r="D24" s="29" t="s">
        <v>159</v>
      </c>
      <c r="E24" s="80" t="s">
        <v>158</v>
      </c>
      <c r="F24" s="90" t="s">
        <v>529</v>
      </c>
      <c r="G24" s="81"/>
      <c r="H24" s="29" t="s">
        <v>143</v>
      </c>
      <c r="I24" s="29" t="s">
        <v>142</v>
      </c>
      <c r="J24" s="31" t="s">
        <v>144</v>
      </c>
      <c r="K24" s="29" t="s">
        <v>142</v>
      </c>
      <c r="L24" s="31" t="s">
        <v>211</v>
      </c>
      <c r="M24" s="92">
        <v>45453</v>
      </c>
      <c r="N24" s="92">
        <v>45453</v>
      </c>
      <c r="O24" s="71"/>
      <c r="P24" s="71"/>
      <c r="Q24" s="86"/>
      <c r="R24" s="86"/>
      <c r="S24" s="35"/>
      <c r="T24" s="29"/>
      <c r="U24" s="34"/>
      <c r="V24" s="29">
        <v>1</v>
      </c>
      <c r="W24" s="34">
        <v>57</v>
      </c>
      <c r="X24" s="29">
        <f t="shared" si="0"/>
        <v>1</v>
      </c>
      <c r="Y24" s="36">
        <f t="shared" si="1"/>
        <v>57</v>
      </c>
      <c r="Z24" s="93">
        <f t="shared" si="2"/>
        <v>57</v>
      </c>
      <c r="AA24" s="29" t="s">
        <v>530</v>
      </c>
    </row>
    <row r="25" spans="1:27" s="99" customFormat="1" ht="87" customHeight="1">
      <c r="A25" s="29">
        <v>520100</v>
      </c>
      <c r="B25" s="29">
        <v>180101</v>
      </c>
      <c r="C25" s="40" t="s">
        <v>157</v>
      </c>
      <c r="D25" s="29" t="s">
        <v>159</v>
      </c>
      <c r="E25" s="80" t="s">
        <v>158</v>
      </c>
      <c r="F25" s="90" t="s">
        <v>550</v>
      </c>
      <c r="G25" s="100"/>
      <c r="H25" s="29" t="s">
        <v>143</v>
      </c>
      <c r="I25" s="29" t="s">
        <v>142</v>
      </c>
      <c r="J25" s="31" t="s">
        <v>144</v>
      </c>
      <c r="K25" s="29" t="s">
        <v>142</v>
      </c>
      <c r="L25" s="91" t="s">
        <v>495</v>
      </c>
      <c r="M25" s="92">
        <v>45448</v>
      </c>
      <c r="N25" s="92">
        <v>45448</v>
      </c>
      <c r="O25" s="92"/>
      <c r="P25" s="81"/>
      <c r="Q25" s="87"/>
      <c r="R25" s="87"/>
      <c r="S25" s="35"/>
      <c r="T25" s="89"/>
      <c r="U25" s="65"/>
      <c r="V25" s="29">
        <v>1</v>
      </c>
      <c r="W25" s="34">
        <v>57</v>
      </c>
      <c r="X25" s="29">
        <f t="shared" si="0"/>
        <v>1</v>
      </c>
      <c r="Y25" s="36">
        <f t="shared" si="1"/>
        <v>57</v>
      </c>
      <c r="Z25" s="93">
        <f t="shared" si="2"/>
        <v>57</v>
      </c>
      <c r="AA25" s="29" t="s">
        <v>531</v>
      </c>
    </row>
    <row r="26" spans="1:27" s="99" customFormat="1" ht="60.75" customHeight="1">
      <c r="A26" s="29">
        <v>520100</v>
      </c>
      <c r="B26" s="29">
        <v>180101</v>
      </c>
      <c r="C26" s="40" t="s">
        <v>157</v>
      </c>
      <c r="D26" s="29" t="s">
        <v>159</v>
      </c>
      <c r="E26" s="80" t="s">
        <v>158</v>
      </c>
      <c r="F26" s="90" t="s">
        <v>532</v>
      </c>
      <c r="G26" s="81"/>
      <c r="H26" s="29" t="s">
        <v>143</v>
      </c>
      <c r="I26" s="29" t="s">
        <v>142</v>
      </c>
      <c r="J26" s="31" t="s">
        <v>144</v>
      </c>
      <c r="K26" s="29" t="s">
        <v>142</v>
      </c>
      <c r="L26" s="31" t="s">
        <v>211</v>
      </c>
      <c r="M26" s="92">
        <v>45456</v>
      </c>
      <c r="N26" s="92">
        <v>45456</v>
      </c>
      <c r="O26" s="71"/>
      <c r="P26" s="71"/>
      <c r="Q26" s="86"/>
      <c r="R26" s="86"/>
      <c r="S26" s="35"/>
      <c r="T26" s="29"/>
      <c r="U26" s="34"/>
      <c r="V26" s="29">
        <v>1</v>
      </c>
      <c r="W26" s="34">
        <v>57</v>
      </c>
      <c r="X26" s="29">
        <f t="shared" si="0"/>
        <v>1</v>
      </c>
      <c r="Y26" s="36">
        <f t="shared" si="1"/>
        <v>57</v>
      </c>
      <c r="Z26" s="93">
        <f t="shared" si="2"/>
        <v>57</v>
      </c>
      <c r="AA26" s="29" t="s">
        <v>533</v>
      </c>
    </row>
    <row r="27" spans="1:27" s="99" customFormat="1" ht="60.75" customHeight="1">
      <c r="A27" s="29">
        <v>520100</v>
      </c>
      <c r="B27" s="29">
        <v>180101</v>
      </c>
      <c r="C27" s="40" t="s">
        <v>450</v>
      </c>
      <c r="D27" s="29" t="s">
        <v>250</v>
      </c>
      <c r="E27" s="80" t="s">
        <v>248</v>
      </c>
      <c r="F27" s="90" t="s">
        <v>534</v>
      </c>
      <c r="G27" s="81"/>
      <c r="H27" s="89" t="s">
        <v>143</v>
      </c>
      <c r="I27" s="29" t="s">
        <v>142</v>
      </c>
      <c r="J27" s="31" t="s">
        <v>144</v>
      </c>
      <c r="K27" s="89" t="s">
        <v>142</v>
      </c>
      <c r="L27" s="91" t="s">
        <v>449</v>
      </c>
      <c r="M27" s="92">
        <v>45456</v>
      </c>
      <c r="N27" s="92">
        <v>45456</v>
      </c>
      <c r="O27" s="92"/>
      <c r="P27" s="81"/>
      <c r="Q27" s="87"/>
      <c r="R27" s="87"/>
      <c r="S27" s="35"/>
      <c r="T27" s="89"/>
      <c r="U27" s="65"/>
      <c r="V27" s="29">
        <v>1</v>
      </c>
      <c r="W27" s="34">
        <v>55</v>
      </c>
      <c r="X27" s="29">
        <f t="shared" si="0"/>
        <v>1</v>
      </c>
      <c r="Y27" s="36">
        <f t="shared" si="1"/>
        <v>55</v>
      </c>
      <c r="Z27" s="93">
        <f t="shared" si="2"/>
        <v>55</v>
      </c>
      <c r="AA27" s="29" t="s">
        <v>535</v>
      </c>
    </row>
    <row r="28" spans="1:27" s="99" customFormat="1" ht="70.5" customHeight="1">
      <c r="A28" s="29">
        <v>520100</v>
      </c>
      <c r="B28" s="29">
        <v>180101</v>
      </c>
      <c r="C28" s="40" t="s">
        <v>536</v>
      </c>
      <c r="D28" s="29">
        <v>4601866</v>
      </c>
      <c r="E28" s="80" t="s">
        <v>537</v>
      </c>
      <c r="F28" s="90" t="s">
        <v>538</v>
      </c>
      <c r="G28" s="81"/>
      <c r="H28" s="89" t="s">
        <v>7</v>
      </c>
      <c r="I28" s="29" t="s">
        <v>142</v>
      </c>
      <c r="J28" s="31" t="s">
        <v>144</v>
      </c>
      <c r="K28" s="89" t="s">
        <v>142</v>
      </c>
      <c r="L28" s="91" t="s">
        <v>449</v>
      </c>
      <c r="M28" s="92">
        <v>45453</v>
      </c>
      <c r="N28" s="92">
        <v>45453</v>
      </c>
      <c r="O28" s="71"/>
      <c r="P28" s="71"/>
      <c r="Q28" s="86"/>
      <c r="R28" s="86"/>
      <c r="S28" s="35"/>
      <c r="T28" s="29"/>
      <c r="U28" s="34"/>
      <c r="V28" s="29">
        <v>1</v>
      </c>
      <c r="W28" s="34">
        <v>57</v>
      </c>
      <c r="X28" s="29">
        <f t="shared" si="0"/>
        <v>1</v>
      </c>
      <c r="Y28" s="36">
        <f t="shared" si="1"/>
        <v>57</v>
      </c>
      <c r="Z28" s="93">
        <f t="shared" si="2"/>
        <v>57</v>
      </c>
      <c r="AA28" s="29" t="s">
        <v>539</v>
      </c>
    </row>
    <row r="29" spans="1:27" s="99" customFormat="1" ht="65.25" customHeight="1">
      <c r="A29" s="29">
        <v>520100</v>
      </c>
      <c r="B29" s="29">
        <v>180101</v>
      </c>
      <c r="C29" s="40" t="s">
        <v>375</v>
      </c>
      <c r="D29" s="29" t="s">
        <v>377</v>
      </c>
      <c r="E29" s="80" t="s">
        <v>378</v>
      </c>
      <c r="F29" s="90" t="s">
        <v>540</v>
      </c>
      <c r="G29" s="81"/>
      <c r="H29" s="89" t="s">
        <v>7</v>
      </c>
      <c r="I29" s="29" t="s">
        <v>142</v>
      </c>
      <c r="J29" s="31" t="s">
        <v>144</v>
      </c>
      <c r="K29" s="89" t="s">
        <v>142</v>
      </c>
      <c r="L29" s="91" t="s">
        <v>449</v>
      </c>
      <c r="M29" s="92">
        <v>45453</v>
      </c>
      <c r="N29" s="92">
        <v>45453</v>
      </c>
      <c r="O29" s="71"/>
      <c r="P29" s="71"/>
      <c r="Q29" s="86"/>
      <c r="R29" s="86"/>
      <c r="S29" s="35"/>
      <c r="T29" s="29"/>
      <c r="U29" s="34"/>
      <c r="V29" s="29">
        <v>1</v>
      </c>
      <c r="W29" s="34">
        <v>57</v>
      </c>
      <c r="X29" s="29">
        <f t="shared" si="0"/>
        <v>1</v>
      </c>
      <c r="Y29" s="36">
        <f t="shared" si="1"/>
        <v>57</v>
      </c>
      <c r="Z29" s="93">
        <f t="shared" si="2"/>
        <v>57</v>
      </c>
      <c r="AA29" s="29" t="s">
        <v>541</v>
      </c>
    </row>
    <row r="30" spans="1:27" s="99" customFormat="1" ht="67.5" customHeight="1">
      <c r="A30" s="29">
        <v>520100</v>
      </c>
      <c r="B30" s="29">
        <v>180101</v>
      </c>
      <c r="C30" s="40" t="s">
        <v>235</v>
      </c>
      <c r="D30" s="29" t="s">
        <v>236</v>
      </c>
      <c r="E30" s="80" t="s">
        <v>266</v>
      </c>
      <c r="F30" s="90" t="s">
        <v>543</v>
      </c>
      <c r="G30" s="81"/>
      <c r="H30" s="29" t="s">
        <v>143</v>
      </c>
      <c r="I30" s="29" t="s">
        <v>142</v>
      </c>
      <c r="J30" s="31" t="s">
        <v>144</v>
      </c>
      <c r="K30" s="29" t="s">
        <v>142</v>
      </c>
      <c r="L30" s="91" t="s">
        <v>495</v>
      </c>
      <c r="M30" s="92">
        <v>45448</v>
      </c>
      <c r="N30" s="92">
        <v>45448</v>
      </c>
      <c r="O30" s="92"/>
      <c r="P30" s="81"/>
      <c r="Q30" s="87"/>
      <c r="R30" s="87"/>
      <c r="S30" s="35"/>
      <c r="T30" s="89"/>
      <c r="U30" s="65"/>
      <c r="V30" s="29">
        <v>1</v>
      </c>
      <c r="W30" s="34">
        <v>55</v>
      </c>
      <c r="X30" s="29">
        <f t="shared" si="0"/>
        <v>1</v>
      </c>
      <c r="Y30" s="36">
        <f t="shared" si="1"/>
        <v>55</v>
      </c>
      <c r="Z30" s="93">
        <f t="shared" si="2"/>
        <v>55</v>
      </c>
      <c r="AA30" s="29" t="s">
        <v>542</v>
      </c>
    </row>
    <row r="31" spans="1:27" s="99" customFormat="1" ht="60.75" customHeight="1">
      <c r="A31" s="29">
        <v>520100</v>
      </c>
      <c r="B31" s="29">
        <v>180101</v>
      </c>
      <c r="C31" s="40" t="s">
        <v>235</v>
      </c>
      <c r="D31" s="29" t="s">
        <v>236</v>
      </c>
      <c r="E31" s="80" t="s">
        <v>266</v>
      </c>
      <c r="F31" s="90" t="s">
        <v>544</v>
      </c>
      <c r="G31" s="81"/>
      <c r="H31" s="89" t="s">
        <v>143</v>
      </c>
      <c r="I31" s="29" t="s">
        <v>142</v>
      </c>
      <c r="J31" s="31" t="s">
        <v>144</v>
      </c>
      <c r="K31" s="89" t="s">
        <v>142</v>
      </c>
      <c r="L31" s="91" t="s">
        <v>449</v>
      </c>
      <c r="M31" s="92">
        <v>45450</v>
      </c>
      <c r="N31" s="92">
        <v>45450</v>
      </c>
      <c r="O31" s="92"/>
      <c r="P31" s="81"/>
      <c r="Q31" s="87"/>
      <c r="R31" s="87"/>
      <c r="S31" s="35"/>
      <c r="T31" s="89"/>
      <c r="U31" s="65"/>
      <c r="V31" s="29">
        <v>1</v>
      </c>
      <c r="W31" s="34">
        <v>55</v>
      </c>
      <c r="X31" s="29">
        <f t="shared" si="0"/>
        <v>1</v>
      </c>
      <c r="Y31" s="36">
        <f t="shared" si="1"/>
        <v>55</v>
      </c>
      <c r="Z31" s="93">
        <f t="shared" si="2"/>
        <v>55</v>
      </c>
      <c r="AA31" s="29" t="s">
        <v>545</v>
      </c>
    </row>
    <row r="32" spans="1:27" s="99" customFormat="1" ht="60.75" customHeight="1">
      <c r="A32" s="29">
        <v>520100</v>
      </c>
      <c r="B32" s="29">
        <v>180101</v>
      </c>
      <c r="C32" s="40" t="s">
        <v>235</v>
      </c>
      <c r="D32" s="29" t="s">
        <v>236</v>
      </c>
      <c r="E32" s="80" t="s">
        <v>266</v>
      </c>
      <c r="F32" s="90" t="s">
        <v>546</v>
      </c>
      <c r="G32" s="100"/>
      <c r="H32" s="89" t="s">
        <v>143</v>
      </c>
      <c r="I32" s="29" t="s">
        <v>142</v>
      </c>
      <c r="J32" s="31" t="s">
        <v>144</v>
      </c>
      <c r="K32" s="89" t="s">
        <v>142</v>
      </c>
      <c r="L32" s="91" t="s">
        <v>449</v>
      </c>
      <c r="M32" s="92">
        <v>45453</v>
      </c>
      <c r="N32" s="92">
        <v>45455</v>
      </c>
      <c r="O32" s="71"/>
      <c r="P32" s="71"/>
      <c r="Q32" s="86"/>
      <c r="R32" s="86"/>
      <c r="S32" s="35"/>
      <c r="T32" s="29">
        <v>2</v>
      </c>
      <c r="U32" s="34">
        <v>120</v>
      </c>
      <c r="V32" s="29">
        <v>1</v>
      </c>
      <c r="W32" s="34">
        <v>55</v>
      </c>
      <c r="X32" s="29">
        <f t="shared" si="0"/>
        <v>3</v>
      </c>
      <c r="Y32" s="36">
        <f t="shared" si="1"/>
        <v>295</v>
      </c>
      <c r="Z32" s="93">
        <f t="shared" si="2"/>
        <v>295</v>
      </c>
      <c r="AA32" s="29" t="s">
        <v>547</v>
      </c>
    </row>
    <row r="33" spans="1:27" ht="60.75" customHeight="1">
      <c r="A33" s="29">
        <v>520100</v>
      </c>
      <c r="B33" s="29">
        <v>180101</v>
      </c>
      <c r="C33" s="40" t="s">
        <v>235</v>
      </c>
      <c r="D33" s="29" t="s">
        <v>236</v>
      </c>
      <c r="E33" s="80" t="s">
        <v>266</v>
      </c>
      <c r="F33" s="90" t="s">
        <v>548</v>
      </c>
      <c r="G33" s="81"/>
      <c r="H33" s="89" t="s">
        <v>143</v>
      </c>
      <c r="I33" s="29" t="s">
        <v>142</v>
      </c>
      <c r="J33" s="31" t="s">
        <v>144</v>
      </c>
      <c r="K33" s="89" t="s">
        <v>142</v>
      </c>
      <c r="L33" s="91" t="s">
        <v>449</v>
      </c>
      <c r="M33" s="92">
        <v>45439</v>
      </c>
      <c r="N33" s="92">
        <v>45439</v>
      </c>
      <c r="O33" s="92"/>
      <c r="P33" s="81"/>
      <c r="Q33" s="87"/>
      <c r="R33" s="87"/>
      <c r="S33" s="35"/>
      <c r="T33" s="89"/>
      <c r="U33" s="65"/>
      <c r="V33" s="29">
        <v>1</v>
      </c>
      <c r="W33" s="34">
        <v>55</v>
      </c>
      <c r="X33" s="29">
        <f t="shared" si="0"/>
        <v>1</v>
      </c>
      <c r="Y33" s="36">
        <f t="shared" si="1"/>
        <v>55</v>
      </c>
      <c r="Z33" s="93">
        <f t="shared" si="2"/>
        <v>55</v>
      </c>
      <c r="AA33" s="29" t="s">
        <v>549</v>
      </c>
    </row>
    <row r="34" spans="1:27" ht="60.75" customHeight="1">
      <c r="A34" s="29"/>
      <c r="B34" s="29"/>
      <c r="C34" s="40"/>
      <c r="D34" s="29"/>
      <c r="E34" s="80"/>
      <c r="F34" s="90"/>
      <c r="G34" s="81"/>
      <c r="H34" s="89"/>
      <c r="I34" s="29"/>
      <c r="J34" s="31"/>
      <c r="K34" s="89"/>
      <c r="L34" s="91"/>
      <c r="M34" s="92"/>
      <c r="N34" s="92"/>
      <c r="O34" s="92"/>
      <c r="P34" s="81"/>
      <c r="Q34" s="87"/>
      <c r="R34" s="87"/>
      <c r="S34" s="35"/>
      <c r="T34" s="89"/>
      <c r="U34" s="65"/>
      <c r="V34" s="29"/>
      <c r="W34" s="34"/>
      <c r="X34" s="29"/>
      <c r="Y34" s="36"/>
      <c r="Z34" s="93"/>
      <c r="AA34" s="29"/>
    </row>
    <row r="35" spans="1:27">
      <c r="A35" s="183" t="s">
        <v>44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7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8"/>
    </row>
    <row r="36" spans="1:27">
      <c r="A36" s="158" t="s">
        <v>45</v>
      </c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49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8"/>
    </row>
    <row r="37" spans="1:27">
      <c r="A37" s="158" t="s">
        <v>46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49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8"/>
    </row>
    <row r="38" spans="1:27">
      <c r="A38" s="158" t="s">
        <v>47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49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8"/>
    </row>
    <row r="39" spans="1:27">
      <c r="A39" s="158" t="s">
        <v>91</v>
      </c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49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8"/>
    </row>
    <row r="40" spans="1:27">
      <c r="A40" s="158" t="s">
        <v>92</v>
      </c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49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8"/>
    </row>
    <row r="41" spans="1:27">
      <c r="A41" s="158" t="s">
        <v>93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49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8"/>
    </row>
    <row r="42" spans="1:27">
      <c r="A42" s="158" t="s">
        <v>94</v>
      </c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49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8"/>
    </row>
    <row r="43" spans="1:27">
      <c r="A43" s="158" t="s">
        <v>95</v>
      </c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49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8"/>
    </row>
    <row r="44" spans="1:27">
      <c r="A44" s="158" t="s">
        <v>96</v>
      </c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49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8"/>
    </row>
    <row r="45" spans="1:27">
      <c r="A45" s="158" t="s">
        <v>97</v>
      </c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49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8"/>
    </row>
    <row r="46" spans="1:27">
      <c r="A46" s="158" t="s">
        <v>98</v>
      </c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49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8"/>
    </row>
    <row r="47" spans="1:27">
      <c r="A47" s="158" t="s">
        <v>99</v>
      </c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49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8"/>
    </row>
    <row r="48" spans="1:27">
      <c r="A48" s="158" t="s">
        <v>100</v>
      </c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49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8"/>
    </row>
    <row r="49" spans="1:27">
      <c r="A49" s="158" t="s">
        <v>101</v>
      </c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49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8"/>
    </row>
    <row r="50" spans="1:27">
      <c r="A50" s="158" t="s">
        <v>102</v>
      </c>
      <c r="B50" s="150"/>
      <c r="C50" s="150"/>
      <c r="D50" s="150"/>
      <c r="E50" s="150"/>
      <c r="F50" s="150"/>
      <c r="G50" s="150"/>
      <c r="H50" s="150"/>
      <c r="I50" s="150"/>
      <c r="J50" s="150"/>
      <c r="K50" s="150"/>
      <c r="L50" s="149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8"/>
    </row>
    <row r="51" spans="1:27">
      <c r="A51" s="158" t="s">
        <v>103</v>
      </c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49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8"/>
    </row>
    <row r="52" spans="1:27">
      <c r="A52" s="158" t="s">
        <v>104</v>
      </c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49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8"/>
    </row>
    <row r="53" spans="1:27">
      <c r="A53" s="158" t="s">
        <v>105</v>
      </c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49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8"/>
    </row>
    <row r="54" spans="1:27">
      <c r="A54" s="158" t="s">
        <v>106</v>
      </c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49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8"/>
    </row>
    <row r="55" spans="1:27">
      <c r="A55" s="158" t="s">
        <v>107</v>
      </c>
      <c r="B55" s="150"/>
      <c r="C55" s="150"/>
      <c r="D55" s="150"/>
      <c r="E55" s="150"/>
      <c r="F55" s="150"/>
      <c r="G55" s="150"/>
      <c r="H55" s="150"/>
      <c r="I55" s="150"/>
      <c r="J55" s="150"/>
      <c r="K55" s="150"/>
      <c r="L55" s="149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8"/>
    </row>
    <row r="56" spans="1:27">
      <c r="A56" s="158" t="s">
        <v>108</v>
      </c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49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8"/>
    </row>
    <row r="57" spans="1:27">
      <c r="A57" s="158" t="s">
        <v>109</v>
      </c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49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8"/>
    </row>
    <row r="58" spans="1:27">
      <c r="A58" s="158" t="s">
        <v>110</v>
      </c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49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8"/>
    </row>
    <row r="59" spans="1:27" ht="15.75" customHeight="1">
      <c r="A59" s="158" t="s">
        <v>111</v>
      </c>
      <c r="B59" s="150"/>
      <c r="C59" s="150"/>
      <c r="D59" s="150"/>
      <c r="E59" s="150"/>
      <c r="F59" s="150"/>
      <c r="G59" s="150"/>
      <c r="H59" s="150"/>
      <c r="I59" s="150"/>
      <c r="J59" s="150"/>
      <c r="K59" s="150"/>
      <c r="L59" s="149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8"/>
    </row>
    <row r="60" spans="1:27">
      <c r="A60" s="158" t="s">
        <v>112</v>
      </c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149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8"/>
    </row>
  </sheetData>
  <mergeCells count="60">
    <mergeCell ref="A1:A3"/>
    <mergeCell ref="B1:AA1"/>
    <mergeCell ref="B2:AA2"/>
    <mergeCell ref="B3:AA3"/>
    <mergeCell ref="A4:B4"/>
    <mergeCell ref="C4:AA4"/>
    <mergeCell ref="A59:L59"/>
    <mergeCell ref="A60:L60"/>
    <mergeCell ref="A53:L53"/>
    <mergeCell ref="A54:L54"/>
    <mergeCell ref="A55:L55"/>
    <mergeCell ref="A56:L56"/>
    <mergeCell ref="A57:L57"/>
    <mergeCell ref="A58:L58"/>
    <mergeCell ref="A47:L47"/>
    <mergeCell ref="A48:L48"/>
    <mergeCell ref="A49:L49"/>
    <mergeCell ref="A50:L50"/>
    <mergeCell ref="A51:L51"/>
    <mergeCell ref="A52:L52"/>
    <mergeCell ref="A41:L41"/>
    <mergeCell ref="A42:L42"/>
    <mergeCell ref="A43:L43"/>
    <mergeCell ref="A44:L44"/>
    <mergeCell ref="A45:L45"/>
    <mergeCell ref="A46:L46"/>
    <mergeCell ref="A35:L35"/>
    <mergeCell ref="A36:L36"/>
    <mergeCell ref="A37:L37"/>
    <mergeCell ref="A38:L38"/>
    <mergeCell ref="A39:L39"/>
    <mergeCell ref="A40:L40"/>
    <mergeCell ref="X6:X7"/>
    <mergeCell ref="Y6:Y7"/>
    <mergeCell ref="P6:P7"/>
    <mergeCell ref="Q6:Q7"/>
    <mergeCell ref="R6:R7"/>
    <mergeCell ref="S6:S7"/>
    <mergeCell ref="T6:U6"/>
    <mergeCell ref="V6:W6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A5:B5"/>
    <mergeCell ref="C5:E5"/>
    <mergeCell ref="F5:N5"/>
    <mergeCell ref="O5:S5"/>
    <mergeCell ref="T5:Y5"/>
    <mergeCell ref="Z5:Z7"/>
    <mergeCell ref="K6:L6"/>
    <mergeCell ref="M6:M7"/>
    <mergeCell ref="N6:N7"/>
    <mergeCell ref="O6:O7"/>
  </mergeCells>
  <dataValidations count="1">
    <dataValidation type="list" allowBlank="1" sqref="H9:H34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B2:I14"/>
  <sheetViews>
    <sheetView workbookViewId="0">
      <selection activeCell="B17" sqref="B17"/>
    </sheetView>
  </sheetViews>
  <sheetFormatPr defaultColWidth="12.625" defaultRowHeight="15" customHeight="1"/>
  <sheetData>
    <row r="2" spans="2:9" ht="15" customHeight="1">
      <c r="B2" s="22" t="s">
        <v>113</v>
      </c>
      <c r="C2" s="23"/>
      <c r="D2" s="23"/>
      <c r="E2" s="23"/>
      <c r="F2" s="23"/>
      <c r="G2" s="23"/>
      <c r="H2" s="23"/>
      <c r="I2" s="23"/>
    </row>
    <row r="3" spans="2:9" ht="14.25">
      <c r="B3" s="24"/>
      <c r="C3" s="24"/>
      <c r="D3" s="24"/>
      <c r="E3" s="24"/>
      <c r="F3" s="24"/>
      <c r="G3" s="24"/>
      <c r="H3" s="24"/>
      <c r="I3" s="24"/>
    </row>
    <row r="4" spans="2:9" ht="14.25">
      <c r="B4" s="184" t="s">
        <v>114</v>
      </c>
      <c r="C4" s="143"/>
      <c r="D4" s="143"/>
      <c r="E4" s="143"/>
      <c r="F4" s="143"/>
      <c r="G4" s="143"/>
      <c r="H4" s="143"/>
      <c r="I4" s="143"/>
    </row>
    <row r="5" spans="2:9" ht="14.25">
      <c r="B5" s="184" t="s">
        <v>115</v>
      </c>
      <c r="C5" s="143"/>
      <c r="D5" s="143"/>
      <c r="E5" s="143"/>
      <c r="F5" s="143"/>
      <c r="G5" s="143"/>
      <c r="H5" s="143"/>
      <c r="I5" s="143"/>
    </row>
    <row r="6" spans="2:9" ht="14.25">
      <c r="B6" s="184" t="s">
        <v>116</v>
      </c>
      <c r="C6" s="143"/>
      <c r="D6" s="143"/>
      <c r="E6" s="143"/>
      <c r="F6" s="143"/>
      <c r="G6" s="143"/>
      <c r="H6" s="143"/>
      <c r="I6" s="143"/>
    </row>
    <row r="7" spans="2:9" ht="14.25">
      <c r="B7" s="184" t="s">
        <v>117</v>
      </c>
      <c r="C7" s="143"/>
      <c r="D7" s="143"/>
      <c r="E7" s="143"/>
      <c r="F7" s="143"/>
      <c r="G7" s="143"/>
      <c r="H7" s="143"/>
      <c r="I7" s="143"/>
    </row>
    <row r="13" spans="2:9" ht="15" customHeight="1">
      <c r="B13" s="25" t="s">
        <v>140</v>
      </c>
    </row>
    <row r="14" spans="2:9" ht="15" customHeight="1">
      <c r="B14" s="26" t="s">
        <v>141</v>
      </c>
    </row>
  </sheetData>
  <mergeCells count="4">
    <mergeCell ref="B4:I4"/>
    <mergeCell ref="B5:I5"/>
    <mergeCell ref="B6:I6"/>
    <mergeCell ref="B7:I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D1000"/>
  <sheetViews>
    <sheetView workbookViewId="0">
      <pane ySplit="7" topLeftCell="A8" activePane="bottomLeft" state="frozen"/>
      <selection pane="bottomLeft" activeCell="B9" sqref="B9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21.5" customWidth="1"/>
    <col min="25" max="25" width="19.375" customWidth="1"/>
    <col min="26" max="26" width="32" customWidth="1"/>
    <col min="27" max="28" width="13.125" customWidth="1"/>
  </cols>
  <sheetData>
    <row r="1" spans="1:30" ht="21">
      <c r="A1" s="142"/>
      <c r="B1" s="144" t="s">
        <v>0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"/>
      <c r="AB1" s="1"/>
    </row>
    <row r="2" spans="1:30" ht="21">
      <c r="A2" s="143"/>
      <c r="B2" s="144" t="s">
        <v>1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"/>
      <c r="AB2" s="1"/>
    </row>
    <row r="3" spans="1:30" ht="21">
      <c r="A3" s="143"/>
      <c r="B3" s="144" t="s">
        <v>2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2"/>
      <c r="AB3" s="2"/>
    </row>
    <row r="4" spans="1:30" ht="15" customHeight="1">
      <c r="A4" s="3" t="s">
        <v>3</v>
      </c>
      <c r="B4" s="4"/>
      <c r="C4" s="146" t="s">
        <v>4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2"/>
      <c r="AB4" s="2"/>
    </row>
    <row r="5" spans="1:30" ht="15.75" customHeight="1">
      <c r="A5" s="148" t="s">
        <v>5</v>
      </c>
      <c r="B5" s="149"/>
      <c r="C5" s="148" t="s">
        <v>6</v>
      </c>
      <c r="D5" s="150"/>
      <c r="E5" s="149"/>
      <c r="F5" s="148" t="s">
        <v>7</v>
      </c>
      <c r="G5" s="150"/>
      <c r="H5" s="150"/>
      <c r="I5" s="150"/>
      <c r="J5" s="150"/>
      <c r="K5" s="150"/>
      <c r="L5" s="150"/>
      <c r="M5" s="150"/>
      <c r="N5" s="150"/>
      <c r="O5" s="148" t="s">
        <v>8</v>
      </c>
      <c r="P5" s="150"/>
      <c r="Q5" s="150"/>
      <c r="R5" s="149"/>
      <c r="S5" s="148" t="s">
        <v>9</v>
      </c>
      <c r="T5" s="150"/>
      <c r="U5" s="150"/>
      <c r="V5" s="150"/>
      <c r="W5" s="150"/>
      <c r="X5" s="149"/>
      <c r="Y5" s="151" t="s">
        <v>118</v>
      </c>
      <c r="Z5" s="151" t="s">
        <v>119</v>
      </c>
      <c r="AA5" s="5"/>
      <c r="AB5" s="5"/>
      <c r="AC5" s="5"/>
    </row>
    <row r="6" spans="1:30" ht="15.75" customHeight="1">
      <c r="A6" s="151" t="s">
        <v>12</v>
      </c>
      <c r="B6" s="151" t="s">
        <v>13</v>
      </c>
      <c r="C6" s="151" t="s">
        <v>14</v>
      </c>
      <c r="D6" s="151" t="s">
        <v>15</v>
      </c>
      <c r="E6" s="151" t="s">
        <v>16</v>
      </c>
      <c r="F6" s="151" t="s">
        <v>17</v>
      </c>
      <c r="G6" s="151" t="s">
        <v>18</v>
      </c>
      <c r="H6" s="151" t="s">
        <v>19</v>
      </c>
      <c r="I6" s="148" t="s">
        <v>20</v>
      </c>
      <c r="J6" s="149"/>
      <c r="K6" s="155" t="s">
        <v>21</v>
      </c>
      <c r="L6" s="149"/>
      <c r="M6" s="151" t="s">
        <v>22</v>
      </c>
      <c r="N6" s="151" t="s">
        <v>23</v>
      </c>
      <c r="O6" s="151" t="s">
        <v>120</v>
      </c>
      <c r="P6" s="154" t="s">
        <v>121</v>
      </c>
      <c r="Q6" s="154" t="s">
        <v>122</v>
      </c>
      <c r="R6" s="154" t="s">
        <v>123</v>
      </c>
      <c r="S6" s="155" t="s">
        <v>28</v>
      </c>
      <c r="T6" s="149"/>
      <c r="U6" s="155" t="s">
        <v>29</v>
      </c>
      <c r="V6" s="149"/>
      <c r="W6" s="151" t="s">
        <v>124</v>
      </c>
      <c r="X6" s="154" t="s">
        <v>125</v>
      </c>
      <c r="Y6" s="152"/>
      <c r="Z6" s="152"/>
      <c r="AA6" s="5"/>
      <c r="AB6" s="5"/>
      <c r="AC6" s="5"/>
      <c r="AD6" s="5"/>
    </row>
    <row r="7" spans="1:30" ht="30">
      <c r="A7" s="153"/>
      <c r="B7" s="153"/>
      <c r="C7" s="153"/>
      <c r="D7" s="153"/>
      <c r="E7" s="153"/>
      <c r="F7" s="153"/>
      <c r="G7" s="153"/>
      <c r="H7" s="153"/>
      <c r="I7" s="6" t="s">
        <v>32</v>
      </c>
      <c r="J7" s="6" t="s">
        <v>33</v>
      </c>
      <c r="K7" s="6" t="s">
        <v>34</v>
      </c>
      <c r="L7" s="7" t="s">
        <v>35</v>
      </c>
      <c r="M7" s="153"/>
      <c r="N7" s="153"/>
      <c r="O7" s="153"/>
      <c r="P7" s="153"/>
      <c r="Q7" s="153"/>
      <c r="R7" s="153"/>
      <c r="S7" s="6" t="s">
        <v>126</v>
      </c>
      <c r="T7" s="7" t="s">
        <v>127</v>
      </c>
      <c r="U7" s="6" t="s">
        <v>87</v>
      </c>
      <c r="V7" s="7" t="s">
        <v>88</v>
      </c>
      <c r="W7" s="153"/>
      <c r="X7" s="153"/>
      <c r="Y7" s="153"/>
      <c r="Z7" s="153"/>
      <c r="AA7" s="5"/>
      <c r="AB7" s="5"/>
      <c r="AC7" s="5"/>
      <c r="AD7" s="5"/>
    </row>
    <row r="8" spans="1:30" ht="14.25">
      <c r="A8" s="8"/>
      <c r="B8" s="8"/>
      <c r="C8" s="9"/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>
        <v>0</v>
      </c>
      <c r="Q8" s="15">
        <v>0</v>
      </c>
      <c r="R8" s="16">
        <f t="shared" ref="R8:R15" si="0">P8+Q8</f>
        <v>0</v>
      </c>
      <c r="S8" s="8">
        <v>0</v>
      </c>
      <c r="T8" s="15">
        <v>0</v>
      </c>
      <c r="U8" s="8">
        <v>0</v>
      </c>
      <c r="V8" s="15">
        <v>0</v>
      </c>
      <c r="W8" s="8">
        <v>0</v>
      </c>
      <c r="X8" s="16">
        <f t="shared" ref="X8:X15" si="1">(S8*T8)+(U8*V8)</f>
        <v>0</v>
      </c>
      <c r="Y8" s="16">
        <f t="shared" ref="Y8:Y15" si="2">R8+X8</f>
        <v>0</v>
      </c>
      <c r="Z8" s="17"/>
      <c r="AA8" s="5"/>
      <c r="AB8" s="5"/>
      <c r="AC8" s="5"/>
      <c r="AD8" s="5"/>
    </row>
    <row r="9" spans="1:30" ht="14.25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>
        <v>0</v>
      </c>
      <c r="Q9" s="15">
        <v>0</v>
      </c>
      <c r="R9" s="16">
        <f t="shared" si="0"/>
        <v>0</v>
      </c>
      <c r="S9" s="8">
        <v>0</v>
      </c>
      <c r="T9" s="15">
        <v>0</v>
      </c>
      <c r="U9" s="8">
        <v>0</v>
      </c>
      <c r="V9" s="15">
        <v>0</v>
      </c>
      <c r="W9" s="8">
        <v>0</v>
      </c>
      <c r="X9" s="16">
        <f t="shared" si="1"/>
        <v>0</v>
      </c>
      <c r="Y9" s="16">
        <f t="shared" si="2"/>
        <v>0</v>
      </c>
      <c r="Z9" s="17"/>
      <c r="AA9" s="5"/>
      <c r="AB9" s="5"/>
      <c r="AC9" s="5"/>
      <c r="AD9" s="5"/>
    </row>
    <row r="10" spans="1:30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>
        <v>0</v>
      </c>
      <c r="Q10" s="15">
        <v>0</v>
      </c>
      <c r="R10" s="16">
        <f t="shared" si="0"/>
        <v>0</v>
      </c>
      <c r="S10" s="8">
        <v>0</v>
      </c>
      <c r="T10" s="15">
        <v>0</v>
      </c>
      <c r="U10" s="8">
        <v>0</v>
      </c>
      <c r="V10" s="15">
        <v>0</v>
      </c>
      <c r="W10" s="8">
        <v>0</v>
      </c>
      <c r="X10" s="16">
        <f t="shared" si="1"/>
        <v>0</v>
      </c>
      <c r="Y10" s="16">
        <f t="shared" si="2"/>
        <v>0</v>
      </c>
      <c r="Z10" s="17"/>
      <c r="AA10" s="5"/>
      <c r="AB10" s="5"/>
      <c r="AC10" s="5"/>
      <c r="AD10" s="5"/>
    </row>
    <row r="11" spans="1:30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>
        <v>0</v>
      </c>
      <c r="Q11" s="15">
        <v>0</v>
      </c>
      <c r="R11" s="16">
        <f t="shared" si="0"/>
        <v>0</v>
      </c>
      <c r="S11" s="8">
        <v>0</v>
      </c>
      <c r="T11" s="15">
        <v>0</v>
      </c>
      <c r="U11" s="8">
        <v>0</v>
      </c>
      <c r="V11" s="15">
        <v>0</v>
      </c>
      <c r="W11" s="8">
        <v>0</v>
      </c>
      <c r="X11" s="16">
        <f t="shared" si="1"/>
        <v>0</v>
      </c>
      <c r="Y11" s="16">
        <f t="shared" si="2"/>
        <v>0</v>
      </c>
      <c r="Z11" s="17"/>
      <c r="AA11" s="5"/>
      <c r="AB11" s="5"/>
      <c r="AC11" s="5"/>
      <c r="AD11" s="5"/>
    </row>
    <row r="12" spans="1:30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>
        <v>0</v>
      </c>
      <c r="Q12" s="15">
        <v>0</v>
      </c>
      <c r="R12" s="16">
        <f t="shared" si="0"/>
        <v>0</v>
      </c>
      <c r="S12" s="8">
        <v>0</v>
      </c>
      <c r="T12" s="15">
        <v>0</v>
      </c>
      <c r="U12" s="8">
        <v>0</v>
      </c>
      <c r="V12" s="15">
        <v>0</v>
      </c>
      <c r="W12" s="8">
        <v>0</v>
      </c>
      <c r="X12" s="16">
        <f t="shared" si="1"/>
        <v>0</v>
      </c>
      <c r="Y12" s="16">
        <f t="shared" si="2"/>
        <v>0</v>
      </c>
      <c r="Z12" s="17"/>
      <c r="AA12" s="5"/>
      <c r="AB12" s="5"/>
      <c r="AC12" s="5"/>
      <c r="AD12" s="5"/>
    </row>
    <row r="13" spans="1:30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>
        <v>0</v>
      </c>
      <c r="Q13" s="15">
        <v>0</v>
      </c>
      <c r="R13" s="16">
        <f t="shared" si="0"/>
        <v>0</v>
      </c>
      <c r="S13" s="8">
        <v>0</v>
      </c>
      <c r="T13" s="15">
        <v>0</v>
      </c>
      <c r="U13" s="8">
        <v>0</v>
      </c>
      <c r="V13" s="15">
        <v>0</v>
      </c>
      <c r="W13" s="8">
        <v>0</v>
      </c>
      <c r="X13" s="16">
        <f t="shared" si="1"/>
        <v>0</v>
      </c>
      <c r="Y13" s="16">
        <f t="shared" si="2"/>
        <v>0</v>
      </c>
      <c r="Z13" s="17"/>
      <c r="AA13" s="5"/>
      <c r="AB13" s="5"/>
      <c r="AC13" s="5"/>
      <c r="AD13" s="5"/>
    </row>
    <row r="14" spans="1:30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>
        <v>0</v>
      </c>
      <c r="Q14" s="15">
        <v>0</v>
      </c>
      <c r="R14" s="16">
        <f t="shared" si="0"/>
        <v>0</v>
      </c>
      <c r="S14" s="8">
        <v>0</v>
      </c>
      <c r="T14" s="15">
        <v>0</v>
      </c>
      <c r="U14" s="8">
        <v>0</v>
      </c>
      <c r="V14" s="15">
        <v>0</v>
      </c>
      <c r="W14" s="8">
        <v>0</v>
      </c>
      <c r="X14" s="16">
        <f t="shared" si="1"/>
        <v>0</v>
      </c>
      <c r="Y14" s="16">
        <f t="shared" si="2"/>
        <v>0</v>
      </c>
      <c r="Z14" s="17"/>
      <c r="AA14" s="5"/>
      <c r="AB14" s="5"/>
      <c r="AC14" s="5"/>
      <c r="AD14" s="5"/>
    </row>
    <row r="15" spans="1:30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>
        <v>0</v>
      </c>
      <c r="Q15" s="15">
        <v>0</v>
      </c>
      <c r="R15" s="16">
        <f t="shared" si="0"/>
        <v>0</v>
      </c>
      <c r="S15" s="8">
        <v>0</v>
      </c>
      <c r="T15" s="15">
        <v>0</v>
      </c>
      <c r="U15" s="8">
        <v>0</v>
      </c>
      <c r="V15" s="15">
        <v>0</v>
      </c>
      <c r="W15" s="8">
        <v>0</v>
      </c>
      <c r="X15" s="16">
        <f t="shared" si="1"/>
        <v>0</v>
      </c>
      <c r="Y15" s="16">
        <f t="shared" si="2"/>
        <v>0</v>
      </c>
      <c r="Z15" s="17"/>
      <c r="AA15" s="5"/>
      <c r="AB15" s="5"/>
      <c r="AC15" s="5"/>
      <c r="AD15" s="5"/>
    </row>
    <row r="16" spans="1:30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30" ht="15.75" customHeight="1">
      <c r="A17" s="156" t="s">
        <v>40</v>
      </c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30" ht="15.75" customHeight="1">
      <c r="A18" s="157" t="s">
        <v>41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49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30" ht="15.75" customHeight="1">
      <c r="A19" s="158" t="s">
        <v>42</v>
      </c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49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30" ht="15.75" customHeight="1">
      <c r="A20" s="158" t="s">
        <v>43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49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0" ht="15.75" customHeight="1">
      <c r="A21" s="158" t="s">
        <v>44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49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0" ht="15.75" customHeight="1">
      <c r="A22" s="158" t="s">
        <v>45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49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>
      <c r="A23" s="158" t="s">
        <v>46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49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>
      <c r="A24" s="158" t="s">
        <v>47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49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>
      <c r="A25" s="158" t="s">
        <v>48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49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ht="15.75" customHeight="1">
      <c r="A26" s="158" t="s">
        <v>49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49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>
      <c r="A27" s="158" t="s">
        <v>50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49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>
      <c r="A28" s="158" t="s">
        <v>51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49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30" ht="15.75" customHeight="1">
      <c r="A29" s="158" t="s">
        <v>52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49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>
      <c r="A30" s="158" t="s">
        <v>53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49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>
      <c r="A31" s="158" t="s">
        <v>54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49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5.75" customHeight="1">
      <c r="A32" s="158" t="s">
        <v>55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49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>
      <c r="A33" s="158" t="s">
        <v>56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49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>
      <c r="A34" s="158" t="s">
        <v>128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49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>
      <c r="A35" s="158" t="s">
        <v>129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49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>
      <c r="A36" s="158" t="s">
        <v>130</v>
      </c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49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>
      <c r="A37" s="158" t="s">
        <v>131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49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>
      <c r="A38" s="158" t="s">
        <v>132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49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>
      <c r="A39" s="158" t="s">
        <v>133</v>
      </c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49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>
      <c r="A40" s="158" t="s">
        <v>134</v>
      </c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49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>
      <c r="A41" s="158" t="s">
        <v>135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49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>
      <c r="A42" s="158" t="s">
        <v>136</v>
      </c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49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>
      <c r="A43" s="158" t="s">
        <v>137</v>
      </c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49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>
      <c r="A44" s="158" t="s">
        <v>138</v>
      </c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49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>
      <c r="A45" s="158" t="s">
        <v>139</v>
      </c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49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1">
    <mergeCell ref="A45:L45"/>
    <mergeCell ref="A36:L36"/>
    <mergeCell ref="A37:L37"/>
    <mergeCell ref="A38:L38"/>
    <mergeCell ref="A39:L39"/>
    <mergeCell ref="A44:L44"/>
    <mergeCell ref="A40:L40"/>
    <mergeCell ref="A42:L42"/>
    <mergeCell ref="A43:L43"/>
    <mergeCell ref="A41:L41"/>
    <mergeCell ref="A31:L31"/>
    <mergeCell ref="A32:L32"/>
    <mergeCell ref="A30:L30"/>
    <mergeCell ref="A35:L35"/>
    <mergeCell ref="A33:L33"/>
    <mergeCell ref="A34:L34"/>
    <mergeCell ref="A25:L25"/>
    <mergeCell ref="A17:L17"/>
    <mergeCell ref="A18:L18"/>
    <mergeCell ref="C6:C7"/>
    <mergeCell ref="A6:A7"/>
    <mergeCell ref="H6:H7"/>
    <mergeCell ref="A20:L20"/>
    <mergeCell ref="D6:D7"/>
    <mergeCell ref="A1:A3"/>
    <mergeCell ref="B1:Z1"/>
    <mergeCell ref="B2:Z2"/>
    <mergeCell ref="B3:Z3"/>
    <mergeCell ref="C4:Z4"/>
    <mergeCell ref="Y5:Y7"/>
    <mergeCell ref="C5:E5"/>
    <mergeCell ref="B6:B7"/>
    <mergeCell ref="Z5:Z7"/>
    <mergeCell ref="O6:O7"/>
    <mergeCell ref="A5:B5"/>
    <mergeCell ref="O5:R5"/>
    <mergeCell ref="A29:L29"/>
    <mergeCell ref="P6:P7"/>
    <mergeCell ref="S5:X5"/>
    <mergeCell ref="F5:N5"/>
    <mergeCell ref="I6:J6"/>
    <mergeCell ref="A26:L26"/>
    <mergeCell ref="A27:L27"/>
    <mergeCell ref="A24:L24"/>
    <mergeCell ref="U6:V6"/>
    <mergeCell ref="X6:X7"/>
    <mergeCell ref="Q6:Q7"/>
    <mergeCell ref="N6:N7"/>
    <mergeCell ref="W6:W7"/>
    <mergeCell ref="M6:M7"/>
    <mergeCell ref="R6:R7"/>
    <mergeCell ref="A28:L28"/>
    <mergeCell ref="K6:L6"/>
    <mergeCell ref="E6:E7"/>
    <mergeCell ref="A23:L23"/>
    <mergeCell ref="A21:L21"/>
    <mergeCell ref="S6:T6"/>
    <mergeCell ref="A19:L19"/>
    <mergeCell ref="F6:F7"/>
    <mergeCell ref="G6:G7"/>
    <mergeCell ref="A22:L22"/>
  </mergeCells>
  <dataValidations count="1">
    <dataValidation type="list" allowBlank="1" sqref="H8:H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2021-JAN</vt:lpstr>
      <vt:lpstr>JANEIRO-2024</vt:lpstr>
      <vt:lpstr>FEVEREIRO-2024</vt:lpstr>
      <vt:lpstr>MARÇO-2024</vt:lpstr>
      <vt:lpstr>ABRIL-2024</vt:lpstr>
      <vt:lpstr>MAIO-2024</vt:lpstr>
      <vt:lpstr>JUNHO - 2024</vt:lpstr>
      <vt:lpstr>Decreto de Concessão de passage</vt:lpstr>
      <vt:lpstr>Cópia de 2021-JAN</vt:lpstr>
      <vt:lpstr>JULHO-2024</vt:lpstr>
      <vt:lpstr>AGOSTO-2024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Lucia Ferreira</cp:lastModifiedBy>
  <cp:lastPrinted>2023-07-14T13:08:00Z</cp:lastPrinted>
  <dcterms:created xsi:type="dcterms:W3CDTF">2022-03-15T11:47:00Z</dcterms:created>
  <dcterms:modified xsi:type="dcterms:W3CDTF">2024-10-15T13:33:19Z</dcterms:modified>
</cp:coreProperties>
</file>